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2"/>
  </bookViews>
  <sheets>
    <sheet name="12г" sheetId="1" r:id="rId1"/>
    <sheet name="Инф орг" sheetId="2" r:id="rId2"/>
    <sheet name="Основные показатели" sheetId="3" r:id="rId3"/>
    <sheet name="Тарифы" sheetId="4" r:id="rId4"/>
  </sheets>
  <externalReferences>
    <externalReference r:id="rId5"/>
  </externalReferences>
  <calcPr calcId="152511"/>
</workbook>
</file>

<file path=xl/calcChain.xml><?xml version="1.0" encoding="utf-8"?>
<calcChain xmlns="http://schemas.openxmlformats.org/spreadsheetml/2006/main">
  <c r="CM52" i="4" l="1"/>
  <c r="CM50" i="4"/>
  <c r="BD97" i="4" l="1"/>
  <c r="O97" i="4"/>
  <c r="CX52" i="4"/>
  <c r="DI52" i="4" s="1"/>
  <c r="CB52" i="4"/>
  <c r="BF52" i="4"/>
  <c r="BQ52" i="4" s="1"/>
  <c r="CX50" i="4"/>
  <c r="DI50" i="4" s="1"/>
  <c r="CB50" i="4"/>
  <c r="BF50" i="4"/>
  <c r="BQ50" i="4" s="1"/>
  <c r="CX49" i="4"/>
  <c r="DI49" i="4" s="1"/>
  <c r="CB49" i="4"/>
  <c r="CM49" i="4" s="1"/>
  <c r="BF49" i="4"/>
  <c r="BQ49" i="4" s="1"/>
  <c r="BT88" i="3"/>
  <c r="Q88" i="3"/>
  <c r="CX69" i="3"/>
  <c r="CB69" i="3"/>
  <c r="BF69" i="3"/>
  <c r="CX61" i="3"/>
  <c r="CB61" i="3"/>
  <c r="BF61" i="3"/>
  <c r="CX58" i="3"/>
  <c r="CB58" i="3"/>
  <c r="BF58" i="3"/>
  <c r="CX57" i="3"/>
  <c r="CB57" i="3"/>
  <c r="BF57" i="3"/>
  <c r="CX56" i="3"/>
  <c r="CB56" i="3"/>
  <c r="BF56" i="3"/>
  <c r="CX55" i="3"/>
  <c r="CX77" i="3" s="1"/>
  <c r="CB55" i="3"/>
  <c r="CB77" i="3" s="1"/>
  <c r="BF55" i="3"/>
  <c r="BF77" i="3" s="1"/>
  <c r="CX51" i="3"/>
  <c r="CB51" i="3"/>
  <c r="BF51" i="3"/>
  <c r="BF70" i="3" s="1"/>
  <c r="CX37" i="3"/>
  <c r="BF37" i="3"/>
  <c r="CX32" i="3"/>
  <c r="CB32" i="3"/>
  <c r="BF32" i="3"/>
  <c r="CB31" i="3"/>
  <c r="BF31" i="3"/>
  <c r="CX15" i="3"/>
  <c r="CB15" i="3"/>
  <c r="BF15" i="3"/>
  <c r="CX13" i="3"/>
  <c r="CX48" i="3" s="1"/>
  <c r="CB13" i="3"/>
  <c r="CB48" i="3" s="1"/>
  <c r="BF13" i="3"/>
  <c r="BF48" i="3" s="1"/>
  <c r="CB70" i="3" l="1"/>
  <c r="CX70" i="3"/>
</calcChain>
</file>

<file path=xl/sharedStrings.xml><?xml version="1.0" encoding="utf-8"?>
<sst xmlns="http://schemas.openxmlformats.org/spreadsheetml/2006/main" count="560" uniqueCount="260">
  <si>
    <t>Приложение</t>
  </si>
  <si>
    <t>к стандартам раскрытия информации субъектами оптового</t>
  </si>
  <si>
    <t>и розничных рынков электрической энергии,</t>
  </si>
  <si>
    <t>утв. постановлением Правительства РФ от 21 января 2004 г. № 24</t>
  </si>
  <si>
    <t>ПРЕДЛОЖЕНИЕ</t>
  </si>
  <si>
    <t>о размере цен (тарифов), долгосрочных параметров регулирования</t>
  </si>
  <si>
    <t>на оказание услуг по передаче электрической энергии на</t>
  </si>
  <si>
    <t>2020</t>
  </si>
  <si>
    <t>год</t>
  </si>
  <si>
    <t>(расчетный период регулирования)</t>
  </si>
  <si>
    <t>Общество с ограниченной ответственностью "Краснодар Водоканал" (ООО "Краснодар Водоканал")</t>
  </si>
  <si>
    <t>(полное и сокращенное наименование юридического лица)</t>
  </si>
  <si>
    <t>Приложение № 1</t>
  </si>
  <si>
    <t>к предложению о размере цен (тарифов),</t>
  </si>
  <si>
    <t>долгосрочных параметров регулирования</t>
  </si>
  <si>
    <t>Раздел 1. Информация об организации</t>
  </si>
  <si>
    <t>Полное наименование</t>
  </si>
  <si>
    <t>Общество с ограниченной ответственностью "Краснодар Водоканал"</t>
  </si>
  <si>
    <t>Сокращенное наименование</t>
  </si>
  <si>
    <t>ООО "Краснодар Водоканал"</t>
  </si>
  <si>
    <t>Место нахождения</t>
  </si>
  <si>
    <t>350000, г. Краснодар, ул. Каляева, д.198</t>
  </si>
  <si>
    <t>Фактический адрес</t>
  </si>
  <si>
    <t>ИНН</t>
  </si>
  <si>
    <t>2308111927</t>
  </si>
  <si>
    <t>КПП</t>
  </si>
  <si>
    <t>231101001</t>
  </si>
  <si>
    <t>Ф.И.О. руководителя</t>
  </si>
  <si>
    <t>Павлюченко Дмитрий Иванович</t>
  </si>
  <si>
    <t>Адрес электронной почты</t>
  </si>
  <si>
    <t>krn_sec@rosvodokanal.ru</t>
  </si>
  <si>
    <t>Контактный телефон</t>
  </si>
  <si>
    <t>(861) 220-29-87</t>
  </si>
  <si>
    <t>Приложение № 2</t>
  </si>
  <si>
    <t>Раздел 2. Основные показатели деятельности организаций, относящихся к субъектам естественных монополий,</t>
  </si>
  <si>
    <t>а также коммерческого оператора оптового рынка электрической энергии (мощности)</t>
  </si>
  <si>
    <t>№</t>
  </si>
  <si>
    <t>Наименование показателей</t>
  </si>
  <si>
    <t>Единица</t>
  </si>
  <si>
    <t>Фактические показатели</t>
  </si>
  <si>
    <t>Показатели,</t>
  </si>
  <si>
    <t>Предложения</t>
  </si>
  <si>
    <t>п/п</t>
  </si>
  <si>
    <t>измерения</t>
  </si>
  <si>
    <t>за год, предшествующий</t>
  </si>
  <si>
    <t>утвержденные</t>
  </si>
  <si>
    <t>на расчетный период</t>
  </si>
  <si>
    <t>базовому периоду</t>
  </si>
  <si>
    <r>
      <t>на базовый период</t>
    </r>
    <r>
      <rPr>
        <vertAlign val="superscript"/>
        <sz val="12"/>
        <rFont val="Times New Roman"/>
        <family val="1"/>
        <charset val="204"/>
      </rPr>
      <t>1</t>
    </r>
  </si>
  <si>
    <t>регулирования</t>
  </si>
  <si>
    <t>1.</t>
  </si>
  <si>
    <t>Показатели эффективности</t>
  </si>
  <si>
    <t>деятельности организации</t>
  </si>
  <si>
    <t>1.1.</t>
  </si>
  <si>
    <t>Выручка</t>
  </si>
  <si>
    <t>тыс. рублей</t>
  </si>
  <si>
    <t>1.2.</t>
  </si>
  <si>
    <t>Прибыль (убыток) от продаж</t>
  </si>
  <si>
    <t>1.3.</t>
  </si>
  <si>
    <t>EBITDA (прибыль до процентов,</t>
  </si>
  <si>
    <t>налогов и амортизации)</t>
  </si>
  <si>
    <t>1.4.</t>
  </si>
  <si>
    <t>Чистая прибыль (убыток)</t>
  </si>
  <si>
    <t>-</t>
  </si>
  <si>
    <t>2.</t>
  </si>
  <si>
    <t>Показатели рентабельности</t>
  </si>
  <si>
    <t>организации</t>
  </si>
  <si>
    <t>2.1.</t>
  </si>
  <si>
    <t>Рентабельность продаж (величина</t>
  </si>
  <si>
    <t>процент</t>
  </si>
  <si>
    <t>прибыли от продаж в каждом рубле</t>
  </si>
  <si>
    <t>выручки). Нормальное значение для</t>
  </si>
  <si>
    <t>данной отрасли от 9 процентов и</t>
  </si>
  <si>
    <t>более</t>
  </si>
  <si>
    <t>3.</t>
  </si>
  <si>
    <t>Показатели регулируемых видов</t>
  </si>
  <si>
    <t>3.1.</t>
  </si>
  <si>
    <t>Расчетный объем услуг в части управ-</t>
  </si>
  <si>
    <t>МВт</t>
  </si>
  <si>
    <r>
      <t>ления технологическими режимами</t>
    </r>
    <r>
      <rPr>
        <vertAlign val="superscript"/>
        <sz val="12"/>
        <rFont val="Times New Roman"/>
        <family val="1"/>
        <charset val="204"/>
      </rPr>
      <t>2</t>
    </r>
  </si>
  <si>
    <t>3.2.</t>
  </si>
  <si>
    <t>Расчетный объем услуг в части</t>
  </si>
  <si>
    <t>МВт·ч</t>
  </si>
  <si>
    <r>
      <t>обеспечения надежности</t>
    </r>
    <r>
      <rPr>
        <vertAlign val="superscript"/>
        <sz val="12"/>
        <rFont val="Times New Roman"/>
        <family val="1"/>
        <charset val="204"/>
      </rPr>
      <t>2</t>
    </r>
  </si>
  <si>
    <t>3.3.</t>
  </si>
  <si>
    <r>
      <t>Заявленная мощность</t>
    </r>
    <r>
      <rPr>
        <vertAlign val="superscript"/>
        <sz val="12"/>
        <rFont val="Times New Roman"/>
        <family val="1"/>
        <charset val="204"/>
      </rPr>
      <t>3</t>
    </r>
  </si>
  <si>
    <t>3.4.</t>
  </si>
  <si>
    <t>Объем полезного отпуска</t>
  </si>
  <si>
    <t>тыс. кВт·ч</t>
  </si>
  <si>
    <r>
      <t>электроэнергии — всего</t>
    </r>
    <r>
      <rPr>
        <vertAlign val="superscript"/>
        <sz val="12"/>
        <rFont val="Times New Roman"/>
        <family val="1"/>
        <charset val="204"/>
      </rPr>
      <t>3</t>
    </r>
  </si>
  <si>
    <t>3.5.</t>
  </si>
  <si>
    <t>Объем полезного отпуска электроэнер-</t>
  </si>
  <si>
    <t>гии населению и приравненным</t>
  </si>
  <si>
    <r>
      <t>к нему категориям потребителей</t>
    </r>
    <r>
      <rPr>
        <vertAlign val="superscript"/>
        <sz val="12"/>
        <rFont val="Times New Roman"/>
        <family val="1"/>
        <charset val="204"/>
      </rPr>
      <t>3</t>
    </r>
  </si>
  <si>
    <t>3.6.</t>
  </si>
  <si>
    <t>Норматив потерь электрической</t>
  </si>
  <si>
    <t>10,63
Приказ РЭК-ДЦТ Краснодарского края № 52/2015-э от 26.12.2016</t>
  </si>
  <si>
    <t>энергии (с указанием реквизитов</t>
  </si>
  <si>
    <t>приказа Минэнерго России, которым</t>
  </si>
  <si>
    <r>
      <t>утверждены нормативы)</t>
    </r>
    <r>
      <rPr>
        <vertAlign val="superscript"/>
        <sz val="12"/>
        <rFont val="Times New Roman"/>
        <family val="1"/>
        <charset val="204"/>
      </rPr>
      <t>3</t>
    </r>
  </si>
  <si>
    <t>3.7.</t>
  </si>
  <si>
    <t>Реквизиты программы энергоэффек-</t>
  </si>
  <si>
    <t>Приказ РЭК-ДЦТ КК от 31.03.2011 №5/2011</t>
  </si>
  <si>
    <t>тивности (кем утверждена, дата</t>
  </si>
  <si>
    <r>
      <t>утверждения, номер приказа)</t>
    </r>
    <r>
      <rPr>
        <vertAlign val="superscript"/>
        <sz val="12"/>
        <rFont val="Times New Roman"/>
        <family val="1"/>
        <charset val="204"/>
      </rPr>
      <t>3</t>
    </r>
  </si>
  <si>
    <t>3.8.</t>
  </si>
  <si>
    <t>Суммарный объем производства и</t>
  </si>
  <si>
    <t>потребления электрической энергии</t>
  </si>
  <si>
    <t>участниками оптового рынка</t>
  </si>
  <si>
    <r>
      <t>электрической энергии</t>
    </r>
    <r>
      <rPr>
        <vertAlign val="superscript"/>
        <sz val="12"/>
        <rFont val="Times New Roman"/>
        <family val="1"/>
        <charset val="204"/>
      </rPr>
      <t>4</t>
    </r>
  </si>
  <si>
    <t>4.</t>
  </si>
  <si>
    <t>Необходимая валовая выручка</t>
  </si>
  <si>
    <t>по регулируемым видам деятельности</t>
  </si>
  <si>
    <t>организации — всего</t>
  </si>
  <si>
    <t>4.1.</t>
  </si>
  <si>
    <t>Расходы, связанные с производством</t>
  </si>
  <si>
    <r>
      <t>и реализацией</t>
    </r>
    <r>
      <rPr>
        <vertAlign val="superscript"/>
        <sz val="12"/>
        <rFont val="Times New Roman"/>
        <family val="1"/>
        <charset val="204"/>
      </rPr>
      <t>2, 4</t>
    </r>
    <r>
      <rPr>
        <sz val="12"/>
        <rFont val="Times New Roman"/>
        <family val="1"/>
        <charset val="204"/>
      </rPr>
      <t>; подконтрольные</t>
    </r>
  </si>
  <si>
    <r>
      <t>расходы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 xml:space="preserve"> — всего</t>
    </r>
  </si>
  <si>
    <t>в том числе:</t>
  </si>
  <si>
    <t>оплата труда</t>
  </si>
  <si>
    <t>ремонт основных фондов</t>
  </si>
  <si>
    <t>материальные затраты</t>
  </si>
  <si>
    <t>4.2.</t>
  </si>
  <si>
    <t>Расходы, за исключением указанных</t>
  </si>
  <si>
    <r>
      <t>в подпункте 4.1</t>
    </r>
    <r>
      <rPr>
        <vertAlign val="superscript"/>
        <sz val="12"/>
        <rFont val="Times New Roman"/>
        <family val="1"/>
        <charset val="204"/>
      </rPr>
      <t>2, 4</t>
    </r>
    <r>
      <rPr>
        <sz val="12"/>
        <rFont val="Times New Roman"/>
        <family val="1"/>
        <charset val="204"/>
      </rPr>
      <t>; неподконтрольные</t>
    </r>
  </si>
  <si>
    <r>
      <t>расходы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 xml:space="preserve"> — всего</t>
    </r>
    <r>
      <rPr>
        <vertAlign val="superscript"/>
        <sz val="12"/>
        <rFont val="Times New Roman"/>
        <family val="1"/>
        <charset val="204"/>
      </rPr>
      <t>3</t>
    </r>
  </si>
  <si>
    <t>4.3.</t>
  </si>
  <si>
    <t>Выпадающие, излишние доходы</t>
  </si>
  <si>
    <t>(расходы) прошлых лет</t>
  </si>
  <si>
    <t>4.4.</t>
  </si>
  <si>
    <t>Инвестиции, осуществляемые за счет</t>
  </si>
  <si>
    <t>тарифных источников</t>
  </si>
  <si>
    <t>4.4.1.</t>
  </si>
  <si>
    <t>Реквизиты инвестиционной</t>
  </si>
  <si>
    <t>программы (кем утверждена, дата</t>
  </si>
  <si>
    <t>утверждения, номер приказа)</t>
  </si>
  <si>
    <t>Справочно:</t>
  </si>
  <si>
    <r>
      <t>Объем условных единиц</t>
    </r>
    <r>
      <rPr>
        <vertAlign val="superscript"/>
        <sz val="12"/>
        <rFont val="Times New Roman"/>
        <family val="1"/>
        <charset val="204"/>
      </rPr>
      <t>3</t>
    </r>
  </si>
  <si>
    <t>у. е.</t>
  </si>
  <si>
    <t>Операционные расходы на условную</t>
  </si>
  <si>
    <r>
      <t>единицу</t>
    </r>
    <r>
      <rPr>
        <vertAlign val="superscript"/>
        <sz val="12"/>
        <rFont val="Times New Roman"/>
        <family val="1"/>
        <charset val="204"/>
      </rPr>
      <t>3</t>
    </r>
  </si>
  <si>
    <t>(у. е.)</t>
  </si>
  <si>
    <t>5.</t>
  </si>
  <si>
    <t>Показатели численности персонала и</t>
  </si>
  <si>
    <t>фонда оплаты труда по регулируемым</t>
  </si>
  <si>
    <t>видам деятельности</t>
  </si>
  <si>
    <t>5.1.</t>
  </si>
  <si>
    <t>Среднесписочная численность</t>
  </si>
  <si>
    <t>человек</t>
  </si>
  <si>
    <t>персонала</t>
  </si>
  <si>
    <t>5.2.</t>
  </si>
  <si>
    <t>Среднемесячная заработная плата</t>
  </si>
  <si>
    <t>на одного работника</t>
  </si>
  <si>
    <t>на человека</t>
  </si>
  <si>
    <t>5.3.</t>
  </si>
  <si>
    <t>Реквизиты отраслевого тарифного</t>
  </si>
  <si>
    <t>соглашения (дата утверждения, срок</t>
  </si>
  <si>
    <t>действия)</t>
  </si>
  <si>
    <t>Уставный капитал (складочный капи-</t>
  </si>
  <si>
    <t>тал, уставный фонд, вклады товарищей)</t>
  </si>
  <si>
    <t>Анализ финансовой устойчивости</t>
  </si>
  <si>
    <t>по величине излишка (недостатка)</t>
  </si>
  <si>
    <t>собственных оборотных средств</t>
  </si>
  <si>
    <r>
      <rPr>
        <vertAlign val="superscript"/>
        <sz val="8"/>
        <rFont val="Times New Roman"/>
        <family val="1"/>
        <charset val="204"/>
      </rPr>
      <t>1</t>
    </r>
    <r>
      <rPr>
        <sz val="8"/>
        <rFont val="Times New Roman"/>
        <family val="1"/>
        <charset val="204"/>
      </rPr>
      <t xml:space="preserve"> Базовый период — год, предшествующий расчетному периоду регулирования.</t>
    </r>
  </si>
  <si>
    <t>мп</t>
  </si>
  <si>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Заполняются организацией, осуществляющей оперативно-диспетчерское управление в электроэнергетике.</t>
    </r>
  </si>
  <si>
    <r>
      <rPr>
        <vertAlign val="superscript"/>
        <sz val="8"/>
        <rFont val="Times New Roman"/>
        <family val="1"/>
        <charset val="204"/>
      </rPr>
      <t>3</t>
    </r>
    <r>
      <rPr>
        <sz val="8"/>
        <rFont val="Times New Roman"/>
        <family val="1"/>
        <charset val="204"/>
      </rPr>
      <t xml:space="preserve"> Заполняются сетевыми организациями, осуществляющими передачу электрической энергии (мощности) по электрическим сетям.</t>
    </r>
  </si>
  <si>
    <r>
      <rPr>
        <vertAlign val="superscript"/>
        <sz val="8"/>
        <rFont val="Times New Roman"/>
        <family val="1"/>
        <charset val="204"/>
      </rPr>
      <t>4</t>
    </r>
    <r>
      <rPr>
        <sz val="8"/>
        <rFont val="Times New Roman"/>
        <family val="1"/>
        <charset val="204"/>
      </rPr>
      <t xml:space="preserve"> Заполняются коммерческим оператором оптового рынка электрической энергии (мощности).</t>
    </r>
  </si>
  <si>
    <t>Приложение № 5</t>
  </si>
  <si>
    <t>Раздел 3. Цены (тарифы) по регулируемым видам деятельности организации</t>
  </si>
  <si>
    <t>на базовый период*</t>
  </si>
  <si>
    <t>1-е</t>
  </si>
  <si>
    <t>2-е</t>
  </si>
  <si>
    <t>полугодие</t>
  </si>
  <si>
    <t>Для организаций, относящихся</t>
  </si>
  <si>
    <t xml:space="preserve"> -</t>
  </si>
  <si>
    <t>к субъектам естественных монополий</t>
  </si>
  <si>
    <t>на услуги по оперативно-диспетчерс-</t>
  </si>
  <si>
    <t>кому управлению в электроэнергетике</t>
  </si>
  <si>
    <t>тариф на услуги по оперативно-</t>
  </si>
  <si>
    <t>руб./МВт в мес.</t>
  </si>
  <si>
    <t>диспетчерскому управлению в электро-</t>
  </si>
  <si>
    <t>энергетике в части управления техно-</t>
  </si>
  <si>
    <t>логическими режимами работы</t>
  </si>
  <si>
    <t>объектов электроэнергетики и энерго-</t>
  </si>
  <si>
    <t>принимающих устройств потребителей</t>
  </si>
  <si>
    <t>электрической энергии, обеспечения</t>
  </si>
  <si>
    <t>функционирования технологической</t>
  </si>
  <si>
    <t>инфраструктуры оптового и розничных</t>
  </si>
  <si>
    <t>рынков, оказываемые открытым</t>
  </si>
  <si>
    <t>акционерным обществом «Системный</t>
  </si>
  <si>
    <t>оператор Единой энергетической</t>
  </si>
  <si>
    <t>системы»</t>
  </si>
  <si>
    <t>предельный максимальный уровень</t>
  </si>
  <si>
    <t>руб./МВт·ч</t>
  </si>
  <si>
    <t>цен (тарифов) на услуги по оперативно-</t>
  </si>
  <si>
    <t>энергетике в части организации отбора</t>
  </si>
  <si>
    <t>исполнителей и оплаты услуг по обес-</t>
  </si>
  <si>
    <t>печению системной надежности,</t>
  </si>
  <si>
    <t>услуг по обеспечению вывода Единой</t>
  </si>
  <si>
    <t>энергетической системы России из</t>
  </si>
  <si>
    <t>аварийных ситуаций, услуг по форми-</t>
  </si>
  <si>
    <t>рованию технологического резерва</t>
  </si>
  <si>
    <t>мощностей, оказываемых открытым</t>
  </si>
  <si>
    <t>услуги по передаче электрической</t>
  </si>
  <si>
    <t>энергии (мощности)</t>
  </si>
  <si>
    <t>двухставочный тариф</t>
  </si>
  <si>
    <t>ставка на содержание сетей</t>
  </si>
  <si>
    <t>ставка на оплату технологического</t>
  </si>
  <si>
    <t>расхода (потерь)</t>
  </si>
  <si>
    <t>одноставочный тариф</t>
  </si>
  <si>
    <t>На услуги коммерческого оператора</t>
  </si>
  <si>
    <t>оптового рынка электрической</t>
  </si>
  <si>
    <t>Для гарантирующих поставщиков</t>
  </si>
  <si>
    <t>величина сбытовой надбавки для</t>
  </si>
  <si>
    <t>тарифной группы потребителей</t>
  </si>
  <si>
    <t>«население» и приравненных к нему</t>
  </si>
  <si>
    <t>категорий потребителей</t>
  </si>
  <si>
    <t>«сетевые организации, покупающие</t>
  </si>
  <si>
    <t>электрическую энергию для компенса-</t>
  </si>
  <si>
    <t>ции потерь электрической энергии»</t>
  </si>
  <si>
    <t>доходность продаж для прочих</t>
  </si>
  <si>
    <t>потребителей:</t>
  </si>
  <si>
    <t>менее 150 кВт</t>
  </si>
  <si>
    <t>от 150 кВт до 670 кВт</t>
  </si>
  <si>
    <t>от 670 кВт до 10 МВт</t>
  </si>
  <si>
    <t>не менее 10 МВт</t>
  </si>
  <si>
    <t>Для генерирующих объектов</t>
  </si>
  <si>
    <t>цена на электрическую энергию</t>
  </si>
  <si>
    <t>руб./тыс. кВт·ч</t>
  </si>
  <si>
    <t>в том числе топливная составляющая</t>
  </si>
  <si>
    <t>цена на генерирующую мощность</t>
  </si>
  <si>
    <t>средний одноставочный тариф</t>
  </si>
  <si>
    <t>руб./Гкал</t>
  </si>
  <si>
    <t>на тепловую энергию</t>
  </si>
  <si>
    <t>4.3.1.</t>
  </si>
  <si>
    <t>одноставочный тариф на горячее</t>
  </si>
  <si>
    <t>водоснабжение</t>
  </si>
  <si>
    <t>4.3.2.</t>
  </si>
  <si>
    <t>тариф на отборный пар давлением:</t>
  </si>
  <si>
    <r>
      <t>1,2—2,5 кг/см</t>
    </r>
    <r>
      <rPr>
        <vertAlign val="superscript"/>
        <sz val="12"/>
        <rFont val="Times New Roman"/>
        <family val="1"/>
        <charset val="204"/>
      </rPr>
      <t>2</t>
    </r>
  </si>
  <si>
    <r>
      <t>2,5—7,0 кг/см</t>
    </r>
    <r>
      <rPr>
        <vertAlign val="superscript"/>
        <sz val="12"/>
        <rFont val="Times New Roman"/>
        <family val="1"/>
        <charset val="204"/>
      </rPr>
      <t>2</t>
    </r>
  </si>
  <si>
    <r>
      <t>7,0—13,0 кг/см</t>
    </r>
    <r>
      <rPr>
        <vertAlign val="superscript"/>
        <sz val="12"/>
        <rFont val="Times New Roman"/>
        <family val="1"/>
        <charset val="204"/>
      </rPr>
      <t>2</t>
    </r>
  </si>
  <si>
    <r>
      <t>&gt;13 кг/см</t>
    </r>
    <r>
      <rPr>
        <vertAlign val="superscript"/>
        <sz val="12"/>
        <rFont val="Times New Roman"/>
        <family val="1"/>
        <charset val="204"/>
      </rPr>
      <t>2</t>
    </r>
  </si>
  <si>
    <t>4.3.3.</t>
  </si>
  <si>
    <t>тариф на острый и редуцированный</t>
  </si>
  <si>
    <t>пар</t>
  </si>
  <si>
    <t>двухставочный тариф на тепловую</t>
  </si>
  <si>
    <t>энергию</t>
  </si>
  <si>
    <t>ставка на содержание тепловой</t>
  </si>
  <si>
    <t>руб./Гкал/ч</t>
  </si>
  <si>
    <t>мощности</t>
  </si>
  <si>
    <t>в месяц</t>
  </si>
  <si>
    <t>4.4.2.</t>
  </si>
  <si>
    <t>тариф на тепловую энергию</t>
  </si>
  <si>
    <t>4.5.</t>
  </si>
  <si>
    <t>средний тариф на теплоноситель,</t>
  </si>
  <si>
    <t>руб./куб. метра</t>
  </si>
  <si>
    <t>вода</t>
  </si>
  <si>
    <t>* Базовый период — год, предшествующий расчетному периоду регулирования.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</si>
</sst>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u/>
      <sz val="10"/>
      <color indexed="12"/>
      <name val="Arial Cyr"/>
      <charset val="204"/>
    </font>
    <font>
      <vertAlign val="superscript"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vertAlign val="superscript"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8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top"/>
    </xf>
    <xf numFmtId="0" fontId="4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1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1" applyAlignment="1" applyProtection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left" vertical="top"/>
    </xf>
    <xf numFmtId="0" fontId="4" fillId="0" borderId="3" xfId="0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left" vertical="top"/>
    </xf>
    <xf numFmtId="0" fontId="4" fillId="0" borderId="7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" fontId="4" fillId="0" borderId="0" xfId="0" applyNumberFormat="1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left"/>
    </xf>
    <xf numFmtId="4" fontId="4" fillId="0" borderId="0" xfId="0" applyNumberFormat="1" applyFont="1" applyFill="1" applyBorder="1" applyAlignment="1">
      <alignment horizontal="center" vertical="top"/>
    </xf>
    <xf numFmtId="3" fontId="4" fillId="0" borderId="0" xfId="0" applyNumberFormat="1" applyFont="1" applyFill="1" applyBorder="1" applyAlignment="1">
      <alignment horizontal="center" vertical="top"/>
    </xf>
    <xf numFmtId="4" fontId="4" fillId="0" borderId="0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right" vertical="top" wrapText="1"/>
    </xf>
    <xf numFmtId="0" fontId="8" fillId="0" borderId="0" xfId="0" applyFont="1" applyFill="1" applyBorder="1" applyAlignment="1">
      <alignment horizontal="left" vertical="top"/>
    </xf>
    <xf numFmtId="2" fontId="4" fillId="0" borderId="0" xfId="0" applyNumberFormat="1" applyFont="1" applyFill="1" applyBorder="1" applyAlignment="1">
      <alignment horizontal="right" vertical="top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4" fillId="0" borderId="7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5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5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3" xfId="0" applyFont="1" applyBorder="1" applyAlignment="1">
      <alignment horizontal="right" vertical="top"/>
    </xf>
    <xf numFmtId="0" fontId="4" fillId="0" borderId="0" xfId="0" applyFont="1" applyBorder="1" applyAlignment="1">
      <alignment horizontal="right" vertical="top"/>
    </xf>
    <xf numFmtId="14" fontId="4" fillId="0" borderId="0" xfId="0" applyNumberFormat="1" applyFont="1" applyBorder="1" applyAlignment="1">
      <alignment horizontal="center" vertical="top"/>
    </xf>
    <xf numFmtId="0" fontId="4" fillId="0" borderId="0" xfId="0" applyFont="1" applyBorder="1" applyAlignment="1">
      <alignment horizontal="left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CE-02\share-2\TEC\&#1058;&#1040;&#1056;&#1048;&#1060;&#1067;\&#1050;&#1088;&#1072;&#1089;&#1085;&#1086;&#1076;&#1072;&#1088;%20&#1042;&#1086;&#1076;&#1086;&#1082;&#1072;&#1085;&#1072;&#1083;\&#1052;&#1072;&#1090;&#1077;&#1088;&#1080;&#1072;&#1083;&#1099;%20&#1076;&#1083;&#1103;%20&#1090;&#1072;&#1088;&#1080;&#1092;&#1072;%20&#1085;&#1072;%202020\&#1050;&#1086;&#1087;&#1080;&#1103;%20&#1050;&#1042;&#1050;%20&#1079;&#1072;&#1103;&#1074;&#1082;&#1072;%202020-2024%2019.04%20&#1086;&#1082;&#1086;&#1085;&#1095;%20&#1085;&#1072;%20&#1088;&#1072;&#1079;&#1084;&#1077;&#1097;&#1077;&#1085;&#1080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3"/>
      <sheetName val="12г"/>
      <sheetName val="Инф. орг"/>
      <sheetName val="Основные показатели"/>
      <sheetName val="Тарифы"/>
      <sheetName val="П1.3"/>
      <sheetName val="П1.4нов"/>
      <sheetName val="П1.5нов"/>
      <sheetName val="П1.6"/>
      <sheetName val="1.4"/>
      <sheetName val="1.5"/>
      <sheetName val="1.6"/>
      <sheetName val="1.13"/>
      <sheetName val="П2.1 2020"/>
      <sheetName val="П2.2 2020"/>
      <sheetName val="корр"/>
      <sheetName val="Таблица РЭК 2"/>
      <sheetName val="Таблица РЭК"/>
      <sheetName val="ОСВ 90"/>
      <sheetName val="ОСВ 90 на печать"/>
      <sheetName val="ОСВ за 2015"/>
      <sheetName val="1.15"/>
      <sheetName val="1.16"/>
      <sheetName val="1.17"/>
      <sheetName val="1.17.1"/>
      <sheetName val="1.18.2"/>
      <sheetName val="1.20"/>
      <sheetName val="1.21.3"/>
      <sheetName val="1.20.3"/>
      <sheetName val="1.24"/>
      <sheetName val="П1.25"/>
      <sheetName val="П1.30"/>
      <sheetName val="Общехоз"/>
      <sheetName val="26_2016"/>
      <sheetName val="сч. 26"/>
      <sheetName val="ОСВ сч 23 транзит"/>
      <sheetName val="ОСВ сч 23 транзит на печать"/>
      <sheetName val="Расчет ФОТ (на печать)"/>
      <sheetName val="ОСВ сч 23 ЭМЦ"/>
      <sheetName val="Карточка сч. 23"/>
      <sheetName val="Карточка сч. 23 (2)"/>
      <sheetName val="Карточка сч. 23 (3)"/>
      <sheetName val="Расчет сч 26"/>
      <sheetName val="Аренда"/>
      <sheetName val="Расчет К"/>
      <sheetName val="Расчет 2 (3)"/>
      <sheetName val="1.25"/>
      <sheetName val="1.27"/>
      <sheetName val="2.1"/>
      <sheetName val="2.2"/>
      <sheetName val="Лист1"/>
      <sheetName val="Лист2"/>
      <sheetName val="материалы и ремонт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R10">
            <v>1803.66</v>
          </cell>
          <cell r="AG10">
            <v>1803.66</v>
          </cell>
          <cell r="AH10">
            <v>1758.86</v>
          </cell>
        </row>
        <row r="25">
          <cell r="AG25">
            <v>2592.1</v>
          </cell>
          <cell r="AH25">
            <v>1111.1136000000001</v>
          </cell>
        </row>
        <row r="35">
          <cell r="AG35">
            <v>790.44</v>
          </cell>
          <cell r="AH35">
            <v>3124.5087999999996</v>
          </cell>
        </row>
        <row r="46">
          <cell r="R46">
            <v>8094.6228900000006</v>
          </cell>
          <cell r="AG46">
            <v>2440.8200000000002</v>
          </cell>
          <cell r="AH46">
            <v>8755.144117824002</v>
          </cell>
        </row>
        <row r="71">
          <cell r="R71">
            <v>9543.6228900000006</v>
          </cell>
          <cell r="AG71">
            <v>7553.02</v>
          </cell>
          <cell r="AH71">
            <v>15116.254517824002</v>
          </cell>
        </row>
        <row r="90">
          <cell r="AG90">
            <v>0</v>
          </cell>
          <cell r="AH90">
            <v>81.040000000000006</v>
          </cell>
        </row>
        <row r="96">
          <cell r="R96">
            <v>2444.5760999999998</v>
          </cell>
          <cell r="AG96">
            <v>1795.3600000000001</v>
          </cell>
          <cell r="AH96">
            <v>3833.7825762711864</v>
          </cell>
        </row>
        <row r="104">
          <cell r="R104">
            <v>136.88554984592548</v>
          </cell>
          <cell r="AG104">
            <v>113.95</v>
          </cell>
          <cell r="AH104">
            <v>115.30000000000001</v>
          </cell>
        </row>
        <row r="106">
          <cell r="R106">
            <v>13.551048994890996</v>
          </cell>
          <cell r="AH106">
            <v>13.54877408712604</v>
          </cell>
        </row>
        <row r="108">
          <cell r="R108">
            <v>11.401999999999999</v>
          </cell>
          <cell r="AG108">
            <v>11.401999999999999</v>
          </cell>
        </row>
        <row r="114">
          <cell r="AG114">
            <v>2758.0318832029998</v>
          </cell>
        </row>
        <row r="116">
          <cell r="R116">
            <v>60770.521004722759</v>
          </cell>
          <cell r="AG116">
            <v>51598.610076023833</v>
          </cell>
          <cell r="AH116">
            <v>74492.742575334385</v>
          </cell>
        </row>
        <row r="123">
          <cell r="R123">
            <v>87617.662032976688</v>
          </cell>
          <cell r="AG123">
            <v>87146.884511394077</v>
          </cell>
          <cell r="AH123">
            <v>563989.19922902354</v>
          </cell>
        </row>
        <row r="124">
          <cell r="R124">
            <v>356.37305814697584</v>
          </cell>
          <cell r="AG124">
            <v>311.16777448088948</v>
          </cell>
          <cell r="AH124">
            <v>416.45576577370616</v>
          </cell>
        </row>
        <row r="125">
          <cell r="R125">
            <v>443.95132337287862</v>
          </cell>
          <cell r="AG125">
            <v>404.68545897762277</v>
          </cell>
          <cell r="AH125">
            <v>558.54197027318276</v>
          </cell>
        </row>
        <row r="129">
          <cell r="B129" t="str">
            <v>Главный инженер</v>
          </cell>
          <cell r="P129" t="str">
            <v>Родин Г.Б.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krn_sec@rosvodokana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18"/>
  <sheetViews>
    <sheetView workbookViewId="0">
      <selection activeCell="D5" sqref="D5"/>
    </sheetView>
  </sheetViews>
  <sheetFormatPr defaultColWidth="1.140625" defaultRowHeight="15.75" x14ac:dyDescent="0.25"/>
  <cols>
    <col min="1" max="16384" width="1.140625" style="7"/>
  </cols>
  <sheetData>
    <row r="1" spans="1:123" s="1" customFormat="1" ht="11.25" x14ac:dyDescent="0.2">
      <c r="DS1" s="2" t="s">
        <v>0</v>
      </c>
    </row>
    <row r="2" spans="1:123" s="1" customFormat="1" ht="11.25" x14ac:dyDescent="0.2">
      <c r="DS2" s="2" t="s">
        <v>1</v>
      </c>
    </row>
    <row r="3" spans="1:123" s="1" customFormat="1" ht="11.25" x14ac:dyDescent="0.2">
      <c r="DS3" s="2" t="s">
        <v>2</v>
      </c>
    </row>
    <row r="4" spans="1:123" s="1" customFormat="1" ht="11.25" x14ac:dyDescent="0.2">
      <c r="DS4" s="2" t="s">
        <v>3</v>
      </c>
    </row>
    <row r="10" spans="1:123" s="3" customFormat="1" ht="18.75" x14ac:dyDescent="0.3">
      <c r="A10" s="22" t="s">
        <v>4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</row>
    <row r="11" spans="1:123" s="3" customFormat="1" ht="18.75" x14ac:dyDescent="0.3">
      <c r="A11" s="22" t="s">
        <v>5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</row>
    <row r="12" spans="1:123" s="3" customFormat="1" ht="18.75" x14ac:dyDescent="0.3">
      <c r="CB12" s="4" t="s">
        <v>6</v>
      </c>
      <c r="CD12" s="23" t="s">
        <v>7</v>
      </c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W12" s="5" t="s">
        <v>8</v>
      </c>
    </row>
    <row r="13" spans="1:123" s="6" customFormat="1" ht="10.5" x14ac:dyDescent="0.2">
      <c r="CG13" s="24" t="s">
        <v>9</v>
      </c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</row>
    <row r="16" spans="1:123" x14ac:dyDescent="0.25">
      <c r="D16" s="25" t="s">
        <v>10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</row>
    <row r="17" spans="19:105" s="6" customFormat="1" ht="10.5" x14ac:dyDescent="0.2">
      <c r="S17" s="24" t="s">
        <v>11</v>
      </c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</row>
    <row r="18" spans="19:105" x14ac:dyDescent="0.25"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</row>
  </sheetData>
  <mergeCells count="7">
    <mergeCell ref="S18:DA18"/>
    <mergeCell ref="A10:DS10"/>
    <mergeCell ref="A11:DS11"/>
    <mergeCell ref="CD12:CU12"/>
    <mergeCell ref="CG13:CX13"/>
    <mergeCell ref="D16:DO16"/>
    <mergeCell ref="S17:DA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T28"/>
  <sheetViews>
    <sheetView workbookViewId="0">
      <selection sqref="A1:XFD1048576"/>
    </sheetView>
  </sheetViews>
  <sheetFormatPr defaultColWidth="1.140625" defaultRowHeight="15.75" x14ac:dyDescent="0.25"/>
  <cols>
    <col min="1" max="16384" width="1.140625" style="7"/>
  </cols>
  <sheetData>
    <row r="1" spans="1:124" s="1" customFormat="1" ht="11.25" x14ac:dyDescent="0.2">
      <c r="DS1" s="2" t="s">
        <v>12</v>
      </c>
      <c r="DT1" s="2"/>
    </row>
    <row r="2" spans="1:124" s="1" customFormat="1" ht="11.25" x14ac:dyDescent="0.2">
      <c r="DS2" s="2" t="s">
        <v>13</v>
      </c>
      <c r="DT2" s="2"/>
    </row>
    <row r="3" spans="1:124" s="1" customFormat="1" ht="11.25" x14ac:dyDescent="0.2">
      <c r="DS3" s="2" t="s">
        <v>14</v>
      </c>
      <c r="DT3" s="2"/>
    </row>
    <row r="6" spans="1:124" s="8" customFormat="1" ht="18.75" x14ac:dyDescent="0.3">
      <c r="A6" s="27" t="s">
        <v>15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</row>
    <row r="10" spans="1:124" x14ac:dyDescent="0.25">
      <c r="A10" s="9" t="s">
        <v>16</v>
      </c>
      <c r="U10" s="28" t="s">
        <v>17</v>
      </c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</row>
    <row r="12" spans="1:124" x14ac:dyDescent="0.25">
      <c r="A12" s="9" t="s">
        <v>18</v>
      </c>
      <c r="Z12" s="28" t="s">
        <v>19</v>
      </c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</row>
    <row r="14" spans="1:124" x14ac:dyDescent="0.25">
      <c r="A14" s="9" t="s">
        <v>20</v>
      </c>
      <c r="R14" s="28" t="s">
        <v>21</v>
      </c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</row>
    <row r="16" spans="1:124" x14ac:dyDescent="0.25">
      <c r="A16" s="9" t="s">
        <v>22</v>
      </c>
      <c r="R16" s="28" t="s">
        <v>21</v>
      </c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</row>
    <row r="18" spans="1:123" x14ac:dyDescent="0.25">
      <c r="A18" s="9" t="s">
        <v>23</v>
      </c>
      <c r="F18" s="26" t="s">
        <v>24</v>
      </c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</row>
    <row r="20" spans="1:123" x14ac:dyDescent="0.25">
      <c r="A20" s="9" t="s">
        <v>25</v>
      </c>
      <c r="F20" s="26" t="s">
        <v>26</v>
      </c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</row>
    <row r="22" spans="1:123" x14ac:dyDescent="0.25">
      <c r="A22" s="9" t="s">
        <v>27</v>
      </c>
      <c r="T22" s="28" t="s">
        <v>28</v>
      </c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</row>
    <row r="24" spans="1:123" x14ac:dyDescent="0.25">
      <c r="A24" s="9" t="s">
        <v>29</v>
      </c>
      <c r="X24" s="29" t="s">
        <v>30</v>
      </c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</row>
    <row r="26" spans="1:123" x14ac:dyDescent="0.25">
      <c r="A26" s="9" t="s">
        <v>31</v>
      </c>
      <c r="T26" s="26" t="s">
        <v>32</v>
      </c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</row>
    <row r="28" spans="1:123" x14ac:dyDescent="0.25">
      <c r="A28" s="9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</row>
  </sheetData>
  <mergeCells count="11">
    <mergeCell ref="F20:AF20"/>
    <mergeCell ref="T22:DS22"/>
    <mergeCell ref="X24:BR24"/>
    <mergeCell ref="T26:BD26"/>
    <mergeCell ref="F28:AC28"/>
    <mergeCell ref="F18:AF18"/>
    <mergeCell ref="A6:DS6"/>
    <mergeCell ref="U10:DS10"/>
    <mergeCell ref="Z12:DS12"/>
    <mergeCell ref="R14:DS14"/>
    <mergeCell ref="R16:DS16"/>
  </mergeCells>
  <hyperlinks>
    <hyperlink ref="X2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T92"/>
  <sheetViews>
    <sheetView tabSelected="1" topLeftCell="A52" workbookViewId="0">
      <selection activeCell="FM16" sqref="FM16"/>
    </sheetView>
  </sheetViews>
  <sheetFormatPr defaultColWidth="1.140625" defaultRowHeight="15.75" x14ac:dyDescent="0.25"/>
  <cols>
    <col min="1" max="64" width="1.140625" style="14"/>
    <col min="65" max="65" width="5.5703125" style="14" bestFit="1" customWidth="1"/>
    <col min="66" max="86" width="1.140625" style="14"/>
    <col min="87" max="87" width="5.5703125" style="14" bestFit="1" customWidth="1"/>
    <col min="88" max="110" width="1.140625" style="14"/>
    <col min="111" max="111" width="5.85546875" style="14" bestFit="1" customWidth="1"/>
    <col min="112" max="16384" width="1.140625" style="14"/>
  </cols>
  <sheetData>
    <row r="1" spans="1:124" s="11" customFormat="1" ht="11.25" x14ac:dyDescent="0.2">
      <c r="DS1" s="12" t="s">
        <v>33</v>
      </c>
      <c r="DT1" s="12"/>
    </row>
    <row r="2" spans="1:124" s="11" customFormat="1" ht="11.25" x14ac:dyDescent="0.2">
      <c r="DS2" s="12" t="s">
        <v>13</v>
      </c>
      <c r="DT2" s="12"/>
    </row>
    <row r="3" spans="1:124" s="11" customFormat="1" ht="11.25" x14ac:dyDescent="0.2">
      <c r="DS3" s="12" t="s">
        <v>14</v>
      </c>
      <c r="DT3" s="12"/>
    </row>
    <row r="5" spans="1:124" s="13" customFormat="1" ht="18.75" x14ac:dyDescent="0.3">
      <c r="A5" s="33" t="s">
        <v>34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</row>
    <row r="6" spans="1:124" ht="18.75" x14ac:dyDescent="0.3">
      <c r="A6" s="33" t="s">
        <v>35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</row>
    <row r="8" spans="1:124" x14ac:dyDescent="0.25">
      <c r="A8" s="34" t="s">
        <v>36</v>
      </c>
      <c r="B8" s="35"/>
      <c r="C8" s="35"/>
      <c r="D8" s="35"/>
      <c r="E8" s="35"/>
      <c r="F8" s="35"/>
      <c r="G8" s="35"/>
      <c r="H8" s="36"/>
      <c r="I8" s="34" t="s">
        <v>37</v>
      </c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6"/>
      <c r="AP8" s="34" t="s">
        <v>38</v>
      </c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6"/>
      <c r="BF8" s="34" t="s">
        <v>39</v>
      </c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6"/>
      <c r="CB8" s="34" t="s">
        <v>40</v>
      </c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6"/>
      <c r="CX8" s="34" t="s">
        <v>41</v>
      </c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6"/>
    </row>
    <row r="9" spans="1:124" x14ac:dyDescent="0.25">
      <c r="A9" s="30" t="s">
        <v>42</v>
      </c>
      <c r="B9" s="31"/>
      <c r="C9" s="31"/>
      <c r="D9" s="31"/>
      <c r="E9" s="31"/>
      <c r="F9" s="31"/>
      <c r="G9" s="31"/>
      <c r="H9" s="32"/>
      <c r="I9" s="30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2"/>
      <c r="AP9" s="30" t="s">
        <v>43</v>
      </c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2"/>
      <c r="BF9" s="30" t="s">
        <v>44</v>
      </c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2"/>
      <c r="CB9" s="30" t="s">
        <v>45</v>
      </c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2"/>
      <c r="CX9" s="30" t="s">
        <v>46</v>
      </c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2"/>
    </row>
    <row r="10" spans="1:124" ht="15.75" customHeight="1" x14ac:dyDescent="0.25">
      <c r="A10" s="43"/>
      <c r="B10" s="44"/>
      <c r="C10" s="44"/>
      <c r="D10" s="44"/>
      <c r="E10" s="44"/>
      <c r="F10" s="44"/>
      <c r="G10" s="44"/>
      <c r="H10" s="45"/>
      <c r="I10" s="43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5"/>
      <c r="AP10" s="43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5"/>
      <c r="BF10" s="43" t="s">
        <v>47</v>
      </c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5"/>
      <c r="CB10" s="43" t="s">
        <v>48</v>
      </c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5"/>
      <c r="CX10" s="43" t="s">
        <v>49</v>
      </c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5"/>
    </row>
    <row r="11" spans="1:124" s="15" customFormat="1" x14ac:dyDescent="0.25">
      <c r="A11" s="37" t="s">
        <v>50</v>
      </c>
      <c r="B11" s="37"/>
      <c r="C11" s="37"/>
      <c r="D11" s="37"/>
      <c r="E11" s="37"/>
      <c r="F11" s="37"/>
      <c r="G11" s="37"/>
      <c r="H11" s="37"/>
      <c r="I11" s="39" t="s">
        <v>51</v>
      </c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</row>
    <row r="12" spans="1:124" s="15" customFormat="1" x14ac:dyDescent="0.25">
      <c r="A12" s="38"/>
      <c r="B12" s="38"/>
      <c r="C12" s="38"/>
      <c r="D12" s="38"/>
      <c r="E12" s="38"/>
      <c r="F12" s="38"/>
      <c r="G12" s="38"/>
      <c r="H12" s="38"/>
      <c r="I12" s="42" t="s">
        <v>52</v>
      </c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</row>
    <row r="13" spans="1:124" s="15" customFormat="1" x14ac:dyDescent="0.25">
      <c r="A13" s="38" t="s">
        <v>53</v>
      </c>
      <c r="B13" s="38"/>
      <c r="C13" s="38"/>
      <c r="D13" s="38"/>
      <c r="E13" s="38"/>
      <c r="F13" s="38"/>
      <c r="G13" s="38"/>
      <c r="H13" s="38"/>
      <c r="I13" s="42" t="s">
        <v>54</v>
      </c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38" t="s">
        <v>55</v>
      </c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46">
        <f>'[1]Таблица РЭК'!R116</f>
        <v>60770.521004722759</v>
      </c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>
        <f>'[1]Таблица РЭК'!AG116</f>
        <v>51598.610076023833</v>
      </c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>
        <f>'[1]Таблица РЭК'!AH116</f>
        <v>74492.742575334385</v>
      </c>
      <c r="CY13" s="46"/>
      <c r="CZ13" s="46"/>
      <c r="DA13" s="46"/>
      <c r="DB13" s="46"/>
      <c r="DC13" s="46"/>
      <c r="DD13" s="46"/>
      <c r="DE13" s="46"/>
      <c r="DF13" s="46"/>
      <c r="DG13" s="46"/>
      <c r="DH13" s="46"/>
      <c r="DI13" s="46"/>
      <c r="DJ13" s="46"/>
      <c r="DK13" s="46"/>
      <c r="DL13" s="46"/>
      <c r="DM13" s="46"/>
      <c r="DN13" s="46"/>
      <c r="DO13" s="46"/>
      <c r="DP13" s="46"/>
      <c r="DQ13" s="46"/>
      <c r="DR13" s="46"/>
      <c r="DS13" s="46"/>
    </row>
    <row r="14" spans="1:124" s="15" customFormat="1" x14ac:dyDescent="0.25">
      <c r="A14" s="38" t="s">
        <v>56</v>
      </c>
      <c r="B14" s="38"/>
      <c r="C14" s="38"/>
      <c r="D14" s="38"/>
      <c r="E14" s="38"/>
      <c r="F14" s="38"/>
      <c r="G14" s="38"/>
      <c r="H14" s="38"/>
      <c r="I14" s="42" t="s">
        <v>57</v>
      </c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38" t="s">
        <v>55</v>
      </c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46">
        <v>0</v>
      </c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>
        <v>0</v>
      </c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6">
        <v>0</v>
      </c>
      <c r="CY14" s="46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46"/>
      <c r="DS14" s="46"/>
    </row>
    <row r="15" spans="1:124" s="15" customFormat="1" x14ac:dyDescent="0.25">
      <c r="A15" s="38" t="s">
        <v>58</v>
      </c>
      <c r="B15" s="38"/>
      <c r="C15" s="38"/>
      <c r="D15" s="38"/>
      <c r="E15" s="38"/>
      <c r="F15" s="38"/>
      <c r="G15" s="38"/>
      <c r="H15" s="38"/>
      <c r="I15" s="42" t="s">
        <v>59</v>
      </c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38" t="s">
        <v>55</v>
      </c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46">
        <f>BF14+'[1]Таблица РЭК'!R90</f>
        <v>0</v>
      </c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46">
        <f>CB14+'[1]Таблица РЭК'!AG90</f>
        <v>0</v>
      </c>
      <c r="CC15" s="46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46"/>
      <c r="CQ15" s="46"/>
      <c r="CR15" s="46"/>
      <c r="CS15" s="46"/>
      <c r="CT15" s="46"/>
      <c r="CU15" s="46"/>
      <c r="CV15" s="46"/>
      <c r="CW15" s="46"/>
      <c r="CX15" s="46">
        <f>CX14+'[1]Таблица РЭК'!AH90</f>
        <v>81.040000000000006</v>
      </c>
      <c r="CY15" s="46"/>
      <c r="CZ15" s="46"/>
      <c r="DA15" s="46"/>
      <c r="DB15" s="46"/>
      <c r="DC15" s="46"/>
      <c r="DD15" s="46"/>
      <c r="DE15" s="46"/>
      <c r="DF15" s="46"/>
      <c r="DG15" s="46"/>
      <c r="DH15" s="46"/>
      <c r="DI15" s="46"/>
      <c r="DJ15" s="46"/>
      <c r="DK15" s="46"/>
      <c r="DL15" s="46"/>
      <c r="DM15" s="46"/>
      <c r="DN15" s="46"/>
      <c r="DO15" s="46"/>
      <c r="DP15" s="46"/>
      <c r="DQ15" s="46"/>
      <c r="DR15" s="46"/>
      <c r="DS15" s="46"/>
    </row>
    <row r="16" spans="1:124" s="15" customFormat="1" x14ac:dyDescent="0.25">
      <c r="A16" s="38"/>
      <c r="B16" s="38"/>
      <c r="C16" s="38"/>
      <c r="D16" s="38"/>
      <c r="E16" s="38"/>
      <c r="F16" s="38"/>
      <c r="G16" s="38"/>
      <c r="H16" s="38"/>
      <c r="I16" s="42" t="s">
        <v>60</v>
      </c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6"/>
      <c r="CM16" s="46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6"/>
      <c r="CY16" s="46"/>
      <c r="CZ16" s="46"/>
      <c r="DA16" s="46"/>
      <c r="DB16" s="46"/>
      <c r="DC16" s="46"/>
      <c r="DD16" s="46"/>
      <c r="DE16" s="46"/>
      <c r="DF16" s="46"/>
      <c r="DG16" s="46"/>
      <c r="DH16" s="46"/>
      <c r="DI16" s="46"/>
      <c r="DJ16" s="46"/>
      <c r="DK16" s="46"/>
      <c r="DL16" s="46"/>
      <c r="DM16" s="46"/>
      <c r="DN16" s="46"/>
      <c r="DO16" s="46"/>
      <c r="DP16" s="46"/>
      <c r="DQ16" s="46"/>
      <c r="DR16" s="46"/>
      <c r="DS16" s="46"/>
    </row>
    <row r="17" spans="1:123" s="15" customFormat="1" x14ac:dyDescent="0.25">
      <c r="A17" s="38" t="s">
        <v>61</v>
      </c>
      <c r="B17" s="38"/>
      <c r="C17" s="38"/>
      <c r="D17" s="38"/>
      <c r="E17" s="38"/>
      <c r="F17" s="38"/>
      <c r="G17" s="38"/>
      <c r="H17" s="38"/>
      <c r="I17" s="42" t="s">
        <v>62</v>
      </c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38" t="s">
        <v>55</v>
      </c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46" t="s">
        <v>63</v>
      </c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46" t="s">
        <v>63</v>
      </c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6" t="s">
        <v>63</v>
      </c>
      <c r="CY17" s="46"/>
      <c r="CZ17" s="46"/>
      <c r="DA17" s="46"/>
      <c r="DB17" s="46"/>
      <c r="DC17" s="46"/>
      <c r="DD17" s="46"/>
      <c r="DE17" s="46"/>
      <c r="DF17" s="46"/>
      <c r="DG17" s="46"/>
      <c r="DH17" s="46"/>
      <c r="DI17" s="46"/>
      <c r="DJ17" s="46"/>
      <c r="DK17" s="46"/>
      <c r="DL17" s="46"/>
      <c r="DM17" s="46"/>
      <c r="DN17" s="46"/>
      <c r="DO17" s="46"/>
      <c r="DP17" s="46"/>
      <c r="DQ17" s="46"/>
      <c r="DR17" s="46"/>
      <c r="DS17" s="46"/>
    </row>
    <row r="18" spans="1:123" s="15" customFormat="1" x14ac:dyDescent="0.25">
      <c r="A18" s="38" t="s">
        <v>64</v>
      </c>
      <c r="B18" s="38"/>
      <c r="C18" s="38"/>
      <c r="D18" s="38"/>
      <c r="E18" s="38"/>
      <c r="F18" s="38"/>
      <c r="G18" s="38"/>
      <c r="H18" s="38"/>
      <c r="I18" s="42" t="s">
        <v>65</v>
      </c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6"/>
      <c r="CS18" s="46"/>
      <c r="CT18" s="46"/>
      <c r="CU18" s="46"/>
      <c r="CV18" s="46"/>
      <c r="CW18" s="46"/>
      <c r="CX18" s="46"/>
      <c r="CY18" s="46"/>
      <c r="CZ18" s="46"/>
      <c r="DA18" s="46"/>
      <c r="DB18" s="46"/>
      <c r="DC18" s="46"/>
      <c r="DD18" s="46"/>
      <c r="DE18" s="46"/>
      <c r="DF18" s="46"/>
      <c r="DG18" s="46"/>
      <c r="DH18" s="46"/>
      <c r="DI18" s="46"/>
      <c r="DJ18" s="46"/>
      <c r="DK18" s="46"/>
      <c r="DL18" s="46"/>
      <c r="DM18" s="46"/>
      <c r="DN18" s="46"/>
      <c r="DO18" s="46"/>
      <c r="DP18" s="46"/>
      <c r="DQ18" s="46"/>
      <c r="DR18" s="46"/>
      <c r="DS18" s="46"/>
    </row>
    <row r="19" spans="1:123" s="15" customFormat="1" x14ac:dyDescent="0.25">
      <c r="A19" s="38"/>
      <c r="B19" s="38"/>
      <c r="C19" s="38"/>
      <c r="D19" s="38"/>
      <c r="E19" s="38"/>
      <c r="F19" s="38"/>
      <c r="G19" s="38"/>
      <c r="H19" s="38"/>
      <c r="I19" s="42" t="s">
        <v>66</v>
      </c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/>
      <c r="BZ19" s="46"/>
      <c r="CA19" s="46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6"/>
      <c r="CM19" s="46"/>
      <c r="CN19" s="46"/>
      <c r="CO19" s="46"/>
      <c r="CP19" s="46"/>
      <c r="CQ19" s="46"/>
      <c r="CR19" s="46"/>
      <c r="CS19" s="46"/>
      <c r="CT19" s="46"/>
      <c r="CU19" s="46"/>
      <c r="CV19" s="46"/>
      <c r="CW19" s="46"/>
      <c r="CX19" s="46"/>
      <c r="CY19" s="46"/>
      <c r="CZ19" s="46"/>
      <c r="DA19" s="46"/>
      <c r="DB19" s="46"/>
      <c r="DC19" s="46"/>
      <c r="DD19" s="46"/>
      <c r="DE19" s="46"/>
      <c r="DF19" s="46"/>
      <c r="DG19" s="46"/>
      <c r="DH19" s="46"/>
      <c r="DI19" s="46"/>
      <c r="DJ19" s="46"/>
      <c r="DK19" s="46"/>
      <c r="DL19" s="46"/>
      <c r="DM19" s="46"/>
      <c r="DN19" s="46"/>
      <c r="DO19" s="46"/>
      <c r="DP19" s="46"/>
      <c r="DQ19" s="46"/>
      <c r="DR19" s="46"/>
      <c r="DS19" s="46"/>
    </row>
    <row r="20" spans="1:123" s="15" customFormat="1" x14ac:dyDescent="0.25">
      <c r="A20" s="38" t="s">
        <v>67</v>
      </c>
      <c r="B20" s="38"/>
      <c r="C20" s="38"/>
      <c r="D20" s="38"/>
      <c r="E20" s="38"/>
      <c r="F20" s="38"/>
      <c r="G20" s="38"/>
      <c r="H20" s="38"/>
      <c r="I20" s="42" t="s">
        <v>68</v>
      </c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38" t="s">
        <v>69</v>
      </c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46" t="s">
        <v>63</v>
      </c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  <c r="CB20" s="46" t="s">
        <v>63</v>
      </c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 t="s">
        <v>63</v>
      </c>
      <c r="CY20" s="46"/>
      <c r="CZ20" s="46"/>
      <c r="DA20" s="46"/>
      <c r="DB20" s="46"/>
      <c r="DC20" s="46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</row>
    <row r="21" spans="1:123" s="15" customFormat="1" x14ac:dyDescent="0.25">
      <c r="A21" s="38"/>
      <c r="B21" s="38"/>
      <c r="C21" s="38"/>
      <c r="D21" s="38"/>
      <c r="E21" s="38"/>
      <c r="F21" s="38"/>
      <c r="G21" s="38"/>
      <c r="H21" s="38"/>
      <c r="I21" s="42" t="s">
        <v>70</v>
      </c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46"/>
      <c r="DQ21" s="46"/>
      <c r="DR21" s="46"/>
      <c r="DS21" s="46"/>
    </row>
    <row r="22" spans="1:123" s="15" customFormat="1" x14ac:dyDescent="0.25">
      <c r="A22" s="38"/>
      <c r="B22" s="38"/>
      <c r="C22" s="38"/>
      <c r="D22" s="38"/>
      <c r="E22" s="38"/>
      <c r="F22" s="38"/>
      <c r="G22" s="38"/>
      <c r="H22" s="38"/>
      <c r="I22" s="42" t="s">
        <v>71</v>
      </c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6"/>
      <c r="CY22" s="46"/>
      <c r="CZ22" s="46"/>
      <c r="DA22" s="46"/>
      <c r="DB22" s="46"/>
      <c r="DC22" s="46"/>
      <c r="DD22" s="46"/>
      <c r="DE22" s="46"/>
      <c r="DF22" s="46"/>
      <c r="DG22" s="46"/>
      <c r="DH22" s="46"/>
      <c r="DI22" s="46"/>
      <c r="DJ22" s="46"/>
      <c r="DK22" s="46"/>
      <c r="DL22" s="46"/>
      <c r="DM22" s="46"/>
      <c r="DN22" s="46"/>
      <c r="DO22" s="46"/>
      <c r="DP22" s="46"/>
      <c r="DQ22" s="46"/>
      <c r="DR22" s="46"/>
      <c r="DS22" s="46"/>
    </row>
    <row r="23" spans="1:123" s="15" customFormat="1" x14ac:dyDescent="0.25">
      <c r="A23" s="38"/>
      <c r="B23" s="38"/>
      <c r="C23" s="38"/>
      <c r="D23" s="38"/>
      <c r="E23" s="38"/>
      <c r="F23" s="38"/>
      <c r="G23" s="38"/>
      <c r="H23" s="38"/>
      <c r="I23" s="42" t="s">
        <v>72</v>
      </c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/>
      <c r="BZ23" s="46"/>
      <c r="CA23" s="46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6"/>
      <c r="CM23" s="46"/>
      <c r="CN23" s="46"/>
      <c r="CO23" s="46"/>
      <c r="CP23" s="46"/>
      <c r="CQ23" s="46"/>
      <c r="CR23" s="46"/>
      <c r="CS23" s="46"/>
      <c r="CT23" s="46"/>
      <c r="CU23" s="46"/>
      <c r="CV23" s="46"/>
      <c r="CW23" s="46"/>
      <c r="CX23" s="46"/>
      <c r="CY23" s="46"/>
      <c r="CZ23" s="46"/>
      <c r="DA23" s="46"/>
      <c r="DB23" s="46"/>
      <c r="DC23" s="46"/>
      <c r="DD23" s="46"/>
      <c r="DE23" s="46"/>
      <c r="DF23" s="46"/>
      <c r="DG23" s="46"/>
      <c r="DH23" s="46"/>
      <c r="DI23" s="46"/>
      <c r="DJ23" s="46"/>
      <c r="DK23" s="46"/>
      <c r="DL23" s="46"/>
      <c r="DM23" s="46"/>
      <c r="DN23" s="46"/>
      <c r="DO23" s="46"/>
      <c r="DP23" s="46"/>
      <c r="DQ23" s="46"/>
      <c r="DR23" s="46"/>
      <c r="DS23" s="46"/>
    </row>
    <row r="24" spans="1:123" s="15" customFormat="1" x14ac:dyDescent="0.25">
      <c r="A24" s="38"/>
      <c r="B24" s="38"/>
      <c r="C24" s="38"/>
      <c r="D24" s="38"/>
      <c r="E24" s="38"/>
      <c r="F24" s="38"/>
      <c r="G24" s="38"/>
      <c r="H24" s="38"/>
      <c r="I24" s="42" t="s">
        <v>73</v>
      </c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6"/>
      <c r="CY24" s="46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6"/>
      <c r="DK24" s="46"/>
      <c r="DL24" s="46"/>
      <c r="DM24" s="46"/>
      <c r="DN24" s="46"/>
      <c r="DO24" s="46"/>
      <c r="DP24" s="46"/>
      <c r="DQ24" s="46"/>
      <c r="DR24" s="46"/>
      <c r="DS24" s="46"/>
    </row>
    <row r="25" spans="1:123" s="15" customFormat="1" x14ac:dyDescent="0.25">
      <c r="A25" s="38" t="s">
        <v>74</v>
      </c>
      <c r="B25" s="38"/>
      <c r="C25" s="38"/>
      <c r="D25" s="38"/>
      <c r="E25" s="38"/>
      <c r="F25" s="38"/>
      <c r="G25" s="38"/>
      <c r="H25" s="38"/>
      <c r="I25" s="42" t="s">
        <v>75</v>
      </c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  <c r="DH25" s="46"/>
      <c r="DI25" s="46"/>
      <c r="DJ25" s="46"/>
      <c r="DK25" s="46"/>
      <c r="DL25" s="46"/>
      <c r="DM25" s="46"/>
      <c r="DN25" s="46"/>
      <c r="DO25" s="46"/>
      <c r="DP25" s="46"/>
      <c r="DQ25" s="46"/>
      <c r="DR25" s="46"/>
      <c r="DS25" s="46"/>
    </row>
    <row r="26" spans="1:123" s="15" customFormat="1" x14ac:dyDescent="0.25">
      <c r="A26" s="38"/>
      <c r="B26" s="38"/>
      <c r="C26" s="38"/>
      <c r="D26" s="38"/>
      <c r="E26" s="38"/>
      <c r="F26" s="38"/>
      <c r="G26" s="38"/>
      <c r="H26" s="38"/>
      <c r="I26" s="42" t="s">
        <v>52</v>
      </c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46"/>
      <c r="CQ26" s="46"/>
      <c r="CR26" s="46"/>
      <c r="CS26" s="46"/>
      <c r="CT26" s="46"/>
      <c r="CU26" s="46"/>
      <c r="CV26" s="46"/>
      <c r="CW26" s="46"/>
      <c r="CX26" s="46"/>
      <c r="CY26" s="46"/>
      <c r="CZ26" s="46"/>
      <c r="DA26" s="46"/>
      <c r="DB26" s="46"/>
      <c r="DC26" s="46"/>
      <c r="DD26" s="46"/>
      <c r="DE26" s="46"/>
      <c r="DF26" s="46"/>
      <c r="DG26" s="46"/>
      <c r="DH26" s="46"/>
      <c r="DI26" s="46"/>
      <c r="DJ26" s="46"/>
      <c r="DK26" s="46"/>
      <c r="DL26" s="46"/>
      <c r="DM26" s="46"/>
      <c r="DN26" s="46"/>
      <c r="DO26" s="46"/>
      <c r="DP26" s="46"/>
      <c r="DQ26" s="46"/>
      <c r="DR26" s="46"/>
      <c r="DS26" s="46"/>
    </row>
    <row r="27" spans="1:123" s="15" customFormat="1" x14ac:dyDescent="0.25">
      <c r="A27" s="38" t="s">
        <v>76</v>
      </c>
      <c r="B27" s="38"/>
      <c r="C27" s="38"/>
      <c r="D27" s="38"/>
      <c r="E27" s="38"/>
      <c r="F27" s="38"/>
      <c r="G27" s="38"/>
      <c r="H27" s="38"/>
      <c r="I27" s="42" t="s">
        <v>77</v>
      </c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38" t="s">
        <v>78</v>
      </c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6"/>
      <c r="CS27" s="46"/>
      <c r="CT27" s="46"/>
      <c r="CU27" s="46"/>
      <c r="CV27" s="46"/>
      <c r="CW27" s="46"/>
      <c r="CX27" s="46"/>
      <c r="CY27" s="46"/>
      <c r="CZ27" s="46"/>
      <c r="DA27" s="46"/>
      <c r="DB27" s="46"/>
      <c r="DC27" s="46"/>
      <c r="DD27" s="46"/>
      <c r="DE27" s="46"/>
      <c r="DF27" s="46"/>
      <c r="DG27" s="46"/>
      <c r="DH27" s="46"/>
      <c r="DI27" s="46"/>
      <c r="DJ27" s="46"/>
      <c r="DK27" s="46"/>
      <c r="DL27" s="46"/>
      <c r="DM27" s="46"/>
      <c r="DN27" s="46"/>
      <c r="DO27" s="46"/>
      <c r="DP27" s="46"/>
      <c r="DQ27" s="46"/>
      <c r="DR27" s="46"/>
      <c r="DS27" s="46"/>
    </row>
    <row r="28" spans="1:123" s="15" customFormat="1" ht="15.75" customHeight="1" x14ac:dyDescent="0.25">
      <c r="A28" s="38"/>
      <c r="B28" s="38"/>
      <c r="C28" s="38"/>
      <c r="D28" s="38"/>
      <c r="E28" s="38"/>
      <c r="F28" s="38"/>
      <c r="G28" s="38"/>
      <c r="H28" s="38"/>
      <c r="I28" s="47" t="s">
        <v>79</v>
      </c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  <c r="CX28" s="46"/>
      <c r="CY28" s="46"/>
      <c r="CZ28" s="46"/>
      <c r="DA28" s="46"/>
      <c r="DB28" s="46"/>
      <c r="DC28" s="46"/>
      <c r="DD28" s="46"/>
      <c r="DE28" s="46"/>
      <c r="DF28" s="46"/>
      <c r="DG28" s="46"/>
      <c r="DH28" s="46"/>
      <c r="DI28" s="46"/>
      <c r="DJ28" s="46"/>
      <c r="DK28" s="46"/>
      <c r="DL28" s="46"/>
      <c r="DM28" s="46"/>
      <c r="DN28" s="46"/>
      <c r="DO28" s="46"/>
      <c r="DP28" s="46"/>
      <c r="DQ28" s="46"/>
      <c r="DR28" s="46"/>
      <c r="DS28" s="46"/>
    </row>
    <row r="29" spans="1:123" s="15" customFormat="1" x14ac:dyDescent="0.25">
      <c r="A29" s="38" t="s">
        <v>80</v>
      </c>
      <c r="B29" s="38"/>
      <c r="C29" s="38"/>
      <c r="D29" s="38"/>
      <c r="E29" s="38"/>
      <c r="F29" s="38"/>
      <c r="G29" s="38"/>
      <c r="H29" s="38"/>
      <c r="I29" s="42" t="s">
        <v>81</v>
      </c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38" t="s">
        <v>82</v>
      </c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6"/>
      <c r="CQ29" s="46"/>
      <c r="CR29" s="46"/>
      <c r="CS29" s="46"/>
      <c r="CT29" s="46"/>
      <c r="CU29" s="46"/>
      <c r="CV29" s="46"/>
      <c r="CW29" s="46"/>
      <c r="CX29" s="46"/>
      <c r="CY29" s="46"/>
      <c r="CZ29" s="46"/>
      <c r="DA29" s="46"/>
      <c r="DB29" s="46"/>
      <c r="DC29" s="46"/>
      <c r="DD29" s="46"/>
      <c r="DE29" s="46"/>
      <c r="DF29" s="46"/>
      <c r="DG29" s="46"/>
      <c r="DH29" s="46"/>
      <c r="DI29" s="46"/>
      <c r="DJ29" s="46"/>
      <c r="DK29" s="46"/>
      <c r="DL29" s="46"/>
      <c r="DM29" s="46"/>
      <c r="DN29" s="46"/>
      <c r="DO29" s="46"/>
      <c r="DP29" s="46"/>
      <c r="DQ29" s="46"/>
      <c r="DR29" s="46"/>
      <c r="DS29" s="46"/>
    </row>
    <row r="30" spans="1:123" s="15" customFormat="1" ht="15.75" customHeight="1" x14ac:dyDescent="0.25">
      <c r="A30" s="38"/>
      <c r="B30" s="38"/>
      <c r="C30" s="38"/>
      <c r="D30" s="38"/>
      <c r="E30" s="38"/>
      <c r="F30" s="38"/>
      <c r="G30" s="38"/>
      <c r="H30" s="38"/>
      <c r="I30" s="47" t="s">
        <v>83</v>
      </c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/>
      <c r="BZ30" s="46"/>
      <c r="CA30" s="46"/>
      <c r="CB30" s="46"/>
      <c r="CC30" s="46"/>
      <c r="CD30" s="46"/>
      <c r="CE30" s="46"/>
      <c r="CF30" s="46"/>
      <c r="CG30" s="46"/>
      <c r="CH30" s="46"/>
      <c r="CI30" s="46"/>
      <c r="CJ30" s="46"/>
      <c r="CK30" s="46"/>
      <c r="CL30" s="46"/>
      <c r="CM30" s="46"/>
      <c r="CN30" s="46"/>
      <c r="CO30" s="46"/>
      <c r="CP30" s="46"/>
      <c r="CQ30" s="46"/>
      <c r="CR30" s="46"/>
      <c r="CS30" s="46"/>
      <c r="CT30" s="46"/>
      <c r="CU30" s="46"/>
      <c r="CV30" s="46"/>
      <c r="CW30" s="46"/>
      <c r="CX30" s="46"/>
      <c r="CY30" s="46"/>
      <c r="CZ30" s="46"/>
      <c r="DA30" s="46"/>
      <c r="DB30" s="46"/>
      <c r="DC30" s="46"/>
      <c r="DD30" s="46"/>
      <c r="DE30" s="46"/>
      <c r="DF30" s="46"/>
      <c r="DG30" s="46"/>
      <c r="DH30" s="46"/>
      <c r="DI30" s="46"/>
      <c r="DJ30" s="46"/>
      <c r="DK30" s="46"/>
      <c r="DL30" s="46"/>
      <c r="DM30" s="46"/>
      <c r="DN30" s="46"/>
      <c r="DO30" s="46"/>
      <c r="DP30" s="46"/>
      <c r="DQ30" s="46"/>
      <c r="DR30" s="46"/>
      <c r="DS30" s="46"/>
    </row>
    <row r="31" spans="1:123" s="15" customFormat="1" ht="15.75" customHeight="1" x14ac:dyDescent="0.25">
      <c r="A31" s="38" t="s">
        <v>84</v>
      </c>
      <c r="B31" s="38"/>
      <c r="C31" s="38"/>
      <c r="D31" s="38"/>
      <c r="E31" s="38"/>
      <c r="F31" s="38"/>
      <c r="G31" s="38"/>
      <c r="H31" s="38"/>
      <c r="I31" s="47" t="s">
        <v>85</v>
      </c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38" t="s">
        <v>78</v>
      </c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48">
        <f>'[1]Таблица РЭК'!R108</f>
        <v>11.401999999999999</v>
      </c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>
        <f>'[1]Таблица РЭК'!AG108</f>
        <v>11.401999999999999</v>
      </c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8"/>
      <c r="CX31" s="48">
        <v>2.8</v>
      </c>
      <c r="CY31" s="48"/>
      <c r="CZ31" s="48"/>
      <c r="DA31" s="48"/>
      <c r="DB31" s="48"/>
      <c r="DC31" s="48"/>
      <c r="DD31" s="48"/>
      <c r="DE31" s="48"/>
      <c r="DF31" s="48"/>
      <c r="DG31" s="48"/>
      <c r="DH31" s="48"/>
      <c r="DI31" s="48"/>
      <c r="DJ31" s="48"/>
      <c r="DK31" s="48"/>
      <c r="DL31" s="48"/>
      <c r="DM31" s="48"/>
      <c r="DN31" s="48"/>
      <c r="DO31" s="48"/>
      <c r="DP31" s="48"/>
      <c r="DQ31" s="48"/>
      <c r="DR31" s="48"/>
      <c r="DS31" s="48"/>
    </row>
    <row r="32" spans="1:123" s="15" customFormat="1" x14ac:dyDescent="0.25">
      <c r="A32" s="38" t="s">
        <v>86</v>
      </c>
      <c r="B32" s="38"/>
      <c r="C32" s="38"/>
      <c r="D32" s="38"/>
      <c r="E32" s="38"/>
      <c r="F32" s="38"/>
      <c r="G32" s="38"/>
      <c r="H32" s="38"/>
      <c r="I32" s="42" t="s">
        <v>87</v>
      </c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38" t="s">
        <v>88</v>
      </c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49">
        <f>'[1]Таблица РЭК'!R104*1000</f>
        <v>136885.54984592547</v>
      </c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>
        <f>'[1]Таблица РЭК'!AG104*1000</f>
        <v>113950</v>
      </c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>
        <f>'[1]Таблица РЭК'!AH104*1000</f>
        <v>115300.00000000001</v>
      </c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</row>
    <row r="33" spans="1:123" s="15" customFormat="1" ht="15.75" customHeight="1" x14ac:dyDescent="0.25">
      <c r="A33" s="38"/>
      <c r="B33" s="38"/>
      <c r="C33" s="38"/>
      <c r="D33" s="38"/>
      <c r="E33" s="38"/>
      <c r="F33" s="38"/>
      <c r="G33" s="38"/>
      <c r="H33" s="38"/>
      <c r="I33" s="47" t="s">
        <v>89</v>
      </c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49"/>
      <c r="CA33" s="49"/>
      <c r="CB33" s="49"/>
      <c r="CC33" s="49"/>
      <c r="CD33" s="49"/>
      <c r="CE33" s="49"/>
      <c r="CF33" s="49"/>
      <c r="CG33" s="49"/>
      <c r="CH33" s="49"/>
      <c r="CI33" s="49"/>
      <c r="CJ33" s="49"/>
      <c r="CK33" s="49"/>
      <c r="CL33" s="49"/>
      <c r="CM33" s="49"/>
      <c r="CN33" s="49"/>
      <c r="CO33" s="49"/>
      <c r="CP33" s="49"/>
      <c r="CQ33" s="49"/>
      <c r="CR33" s="49"/>
      <c r="CS33" s="49"/>
      <c r="CT33" s="49"/>
      <c r="CU33" s="49"/>
      <c r="CV33" s="49"/>
      <c r="CW33" s="49"/>
      <c r="CX33" s="49"/>
      <c r="CY33" s="49"/>
      <c r="CZ33" s="49"/>
      <c r="DA33" s="49"/>
      <c r="DB33" s="49"/>
      <c r="DC33" s="49"/>
      <c r="DD33" s="49"/>
      <c r="DE33" s="49"/>
      <c r="DF33" s="49"/>
      <c r="DG33" s="49"/>
      <c r="DH33" s="49"/>
      <c r="DI33" s="49"/>
      <c r="DJ33" s="49"/>
      <c r="DK33" s="49"/>
      <c r="DL33" s="49"/>
      <c r="DM33" s="49"/>
      <c r="DN33" s="49"/>
      <c r="DO33" s="49"/>
      <c r="DP33" s="49"/>
      <c r="DQ33" s="49"/>
      <c r="DR33" s="49"/>
      <c r="DS33" s="49"/>
    </row>
    <row r="34" spans="1:123" s="15" customFormat="1" x14ac:dyDescent="0.25">
      <c r="A34" s="38" t="s">
        <v>90</v>
      </c>
      <c r="B34" s="38"/>
      <c r="C34" s="38"/>
      <c r="D34" s="38"/>
      <c r="E34" s="38"/>
      <c r="F34" s="38"/>
      <c r="G34" s="38"/>
      <c r="H34" s="38"/>
      <c r="I34" s="42" t="s">
        <v>91</v>
      </c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38" t="s">
        <v>88</v>
      </c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</row>
    <row r="35" spans="1:123" s="15" customFormat="1" x14ac:dyDescent="0.25">
      <c r="A35" s="38"/>
      <c r="B35" s="38"/>
      <c r="C35" s="38"/>
      <c r="D35" s="38"/>
      <c r="E35" s="38"/>
      <c r="F35" s="38"/>
      <c r="G35" s="38"/>
      <c r="H35" s="38"/>
      <c r="I35" s="42" t="s">
        <v>92</v>
      </c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8"/>
      <c r="CT35" s="48"/>
      <c r="CU35" s="48"/>
      <c r="CV35" s="48"/>
      <c r="CW35" s="48"/>
      <c r="CX35" s="48"/>
      <c r="CY35" s="48"/>
      <c r="CZ35" s="48"/>
      <c r="DA35" s="48"/>
      <c r="DB35" s="48"/>
      <c r="DC35" s="48"/>
      <c r="DD35" s="48"/>
      <c r="DE35" s="48"/>
      <c r="DF35" s="48"/>
      <c r="DG35" s="48"/>
      <c r="DH35" s="48"/>
      <c r="DI35" s="48"/>
      <c r="DJ35" s="48"/>
      <c r="DK35" s="48"/>
      <c r="DL35" s="48"/>
      <c r="DM35" s="48"/>
      <c r="DN35" s="48"/>
      <c r="DO35" s="48"/>
      <c r="DP35" s="48"/>
      <c r="DQ35" s="48"/>
      <c r="DR35" s="48"/>
      <c r="DS35" s="48"/>
    </row>
    <row r="36" spans="1:123" s="15" customFormat="1" ht="15.75" customHeight="1" x14ac:dyDescent="0.25">
      <c r="A36" s="38"/>
      <c r="B36" s="38"/>
      <c r="C36" s="38"/>
      <c r="D36" s="38"/>
      <c r="E36" s="38"/>
      <c r="F36" s="38"/>
      <c r="G36" s="38"/>
      <c r="H36" s="38"/>
      <c r="I36" s="47" t="s">
        <v>93</v>
      </c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48"/>
      <c r="CT36" s="48"/>
      <c r="CU36" s="48"/>
      <c r="CV36" s="48"/>
      <c r="CW36" s="48"/>
      <c r="CX36" s="48"/>
      <c r="CY36" s="48"/>
      <c r="CZ36" s="48"/>
      <c r="DA36" s="48"/>
      <c r="DB36" s="48"/>
      <c r="DC36" s="48"/>
      <c r="DD36" s="48"/>
      <c r="DE36" s="48"/>
      <c r="DF36" s="48"/>
      <c r="DG36" s="48"/>
      <c r="DH36" s="48"/>
      <c r="DI36" s="48"/>
      <c r="DJ36" s="48"/>
      <c r="DK36" s="48"/>
      <c r="DL36" s="48"/>
      <c r="DM36" s="48"/>
      <c r="DN36" s="48"/>
      <c r="DO36" s="48"/>
      <c r="DP36" s="48"/>
      <c r="DQ36" s="48"/>
      <c r="DR36" s="48"/>
      <c r="DS36" s="48"/>
    </row>
    <row r="37" spans="1:123" s="15" customFormat="1" ht="15.75" customHeight="1" x14ac:dyDescent="0.25">
      <c r="A37" s="38" t="s">
        <v>94</v>
      </c>
      <c r="B37" s="38"/>
      <c r="C37" s="38"/>
      <c r="D37" s="38"/>
      <c r="E37" s="38"/>
      <c r="F37" s="38"/>
      <c r="G37" s="38"/>
      <c r="H37" s="38"/>
      <c r="I37" s="42" t="s">
        <v>95</v>
      </c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38" t="s">
        <v>69</v>
      </c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51">
        <f>'[1]Таблица РЭК'!R106</f>
        <v>13.551048994890996</v>
      </c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51" t="s">
        <v>96</v>
      </c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51">
        <f>'[1]Таблица РЭК'!AH106</f>
        <v>13.54877408712604</v>
      </c>
      <c r="CY37" s="48"/>
      <c r="CZ37" s="48"/>
      <c r="DA37" s="48"/>
      <c r="DB37" s="48"/>
      <c r="DC37" s="48"/>
      <c r="DD37" s="48"/>
      <c r="DE37" s="48"/>
      <c r="DF37" s="48"/>
      <c r="DG37" s="48"/>
      <c r="DH37" s="48"/>
      <c r="DI37" s="48"/>
      <c r="DJ37" s="48"/>
      <c r="DK37" s="48"/>
      <c r="DL37" s="48"/>
      <c r="DM37" s="48"/>
      <c r="DN37" s="48"/>
      <c r="DO37" s="48"/>
      <c r="DP37" s="48"/>
      <c r="DQ37" s="48"/>
      <c r="DR37" s="48"/>
      <c r="DS37" s="48"/>
    </row>
    <row r="38" spans="1:123" s="15" customFormat="1" x14ac:dyDescent="0.25">
      <c r="A38" s="38"/>
      <c r="B38" s="38"/>
      <c r="C38" s="38"/>
      <c r="D38" s="38"/>
      <c r="E38" s="38"/>
      <c r="F38" s="38"/>
      <c r="G38" s="38"/>
      <c r="H38" s="38"/>
      <c r="I38" s="42" t="s">
        <v>97</v>
      </c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  <c r="CS38" s="48"/>
      <c r="CT38" s="48"/>
      <c r="CU38" s="48"/>
      <c r="CV38" s="48"/>
      <c r="CW38" s="48"/>
      <c r="CX38" s="48"/>
      <c r="CY38" s="48"/>
      <c r="CZ38" s="48"/>
      <c r="DA38" s="48"/>
      <c r="DB38" s="48"/>
      <c r="DC38" s="48"/>
      <c r="DD38" s="48"/>
      <c r="DE38" s="48"/>
      <c r="DF38" s="48"/>
      <c r="DG38" s="48"/>
      <c r="DH38" s="48"/>
      <c r="DI38" s="48"/>
      <c r="DJ38" s="48"/>
      <c r="DK38" s="48"/>
      <c r="DL38" s="48"/>
      <c r="DM38" s="48"/>
      <c r="DN38" s="48"/>
      <c r="DO38" s="48"/>
      <c r="DP38" s="48"/>
      <c r="DQ38" s="48"/>
      <c r="DR38" s="48"/>
      <c r="DS38" s="48"/>
    </row>
    <row r="39" spans="1:123" s="15" customFormat="1" x14ac:dyDescent="0.25">
      <c r="A39" s="38"/>
      <c r="B39" s="38"/>
      <c r="C39" s="38"/>
      <c r="D39" s="38"/>
      <c r="E39" s="38"/>
      <c r="F39" s="38"/>
      <c r="G39" s="38"/>
      <c r="H39" s="38"/>
      <c r="I39" s="42" t="s">
        <v>98</v>
      </c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CP39" s="48"/>
      <c r="CQ39" s="48"/>
      <c r="CR39" s="48"/>
      <c r="CS39" s="48"/>
      <c r="CT39" s="48"/>
      <c r="CU39" s="48"/>
      <c r="CV39" s="48"/>
      <c r="CW39" s="48"/>
      <c r="CX39" s="48"/>
      <c r="CY39" s="48"/>
      <c r="CZ39" s="48"/>
      <c r="DA39" s="48"/>
      <c r="DB39" s="48"/>
      <c r="DC39" s="48"/>
      <c r="DD39" s="48"/>
      <c r="DE39" s="48"/>
      <c r="DF39" s="48"/>
      <c r="DG39" s="48"/>
      <c r="DH39" s="48"/>
      <c r="DI39" s="48"/>
      <c r="DJ39" s="48"/>
      <c r="DK39" s="48"/>
      <c r="DL39" s="48"/>
      <c r="DM39" s="48"/>
      <c r="DN39" s="48"/>
      <c r="DO39" s="48"/>
      <c r="DP39" s="48"/>
      <c r="DQ39" s="48"/>
      <c r="DR39" s="48"/>
      <c r="DS39" s="48"/>
    </row>
    <row r="40" spans="1:123" ht="15.75" customHeight="1" x14ac:dyDescent="0.25">
      <c r="A40" s="38"/>
      <c r="B40" s="38"/>
      <c r="C40" s="38"/>
      <c r="D40" s="38"/>
      <c r="E40" s="38"/>
      <c r="F40" s="38"/>
      <c r="G40" s="38"/>
      <c r="H40" s="38"/>
      <c r="I40" s="47" t="s">
        <v>99</v>
      </c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8"/>
      <c r="CT40" s="48"/>
      <c r="CU40" s="48"/>
      <c r="CV40" s="48"/>
      <c r="CW40" s="48"/>
      <c r="CX40" s="48"/>
      <c r="CY40" s="48"/>
      <c r="CZ40" s="48"/>
      <c r="DA40" s="48"/>
      <c r="DB40" s="48"/>
      <c r="DC40" s="48"/>
      <c r="DD40" s="48"/>
      <c r="DE40" s="48"/>
      <c r="DF40" s="48"/>
      <c r="DG40" s="48"/>
      <c r="DH40" s="48"/>
      <c r="DI40" s="48"/>
      <c r="DJ40" s="48"/>
      <c r="DK40" s="48"/>
      <c r="DL40" s="48"/>
      <c r="DM40" s="48"/>
      <c r="DN40" s="48"/>
      <c r="DO40" s="48"/>
      <c r="DP40" s="48"/>
      <c r="DQ40" s="48"/>
      <c r="DR40" s="48"/>
      <c r="DS40" s="48"/>
    </row>
    <row r="41" spans="1:123" s="15" customFormat="1" ht="15.75" customHeight="1" x14ac:dyDescent="0.25">
      <c r="A41" s="38" t="s">
        <v>100</v>
      </c>
      <c r="B41" s="38"/>
      <c r="C41" s="38"/>
      <c r="D41" s="38"/>
      <c r="E41" s="38"/>
      <c r="F41" s="38"/>
      <c r="G41" s="38"/>
      <c r="H41" s="38"/>
      <c r="I41" s="42" t="s">
        <v>101</v>
      </c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50" t="s">
        <v>102</v>
      </c>
      <c r="BG41" s="50"/>
      <c r="BH41" s="50"/>
      <c r="BI41" s="50"/>
      <c r="BJ41" s="50"/>
      <c r="BK41" s="50"/>
      <c r="BL41" s="50"/>
      <c r="BM41" s="50"/>
      <c r="BN41" s="50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0"/>
      <c r="BZ41" s="50"/>
      <c r="CA41" s="50"/>
      <c r="CB41" s="50"/>
      <c r="CC41" s="50"/>
      <c r="CD41" s="50"/>
      <c r="CE41" s="50"/>
      <c r="CF41" s="50"/>
      <c r="CG41" s="50"/>
      <c r="CH41" s="50"/>
      <c r="CI41" s="50"/>
      <c r="CJ41" s="50"/>
      <c r="CK41" s="50"/>
      <c r="CL41" s="50"/>
      <c r="CM41" s="50"/>
      <c r="CN41" s="50"/>
      <c r="CO41" s="50"/>
      <c r="CP41" s="50"/>
      <c r="CQ41" s="50"/>
      <c r="CR41" s="50"/>
      <c r="CS41" s="50"/>
      <c r="CT41" s="50"/>
      <c r="CU41" s="50"/>
      <c r="CV41" s="50"/>
      <c r="CW41" s="50"/>
      <c r="CX41" s="50"/>
      <c r="CY41" s="50"/>
      <c r="CZ41" s="50"/>
      <c r="DA41" s="50"/>
      <c r="DB41" s="50"/>
      <c r="DC41" s="50"/>
      <c r="DD41" s="50"/>
      <c r="DE41" s="50"/>
      <c r="DF41" s="50"/>
      <c r="DG41" s="50"/>
      <c r="DH41" s="50"/>
      <c r="DI41" s="50"/>
      <c r="DJ41" s="50"/>
      <c r="DK41" s="50"/>
      <c r="DL41" s="50"/>
      <c r="DM41" s="50"/>
      <c r="DN41" s="50"/>
      <c r="DO41" s="50"/>
      <c r="DP41" s="50"/>
      <c r="DQ41" s="50"/>
      <c r="DR41" s="50"/>
      <c r="DS41" s="50"/>
    </row>
    <row r="42" spans="1:123" s="15" customFormat="1" x14ac:dyDescent="0.25">
      <c r="A42" s="38"/>
      <c r="B42" s="38"/>
      <c r="C42" s="38"/>
      <c r="D42" s="38"/>
      <c r="E42" s="38"/>
      <c r="F42" s="38"/>
      <c r="G42" s="38"/>
      <c r="H42" s="38"/>
      <c r="I42" s="42" t="s">
        <v>103</v>
      </c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50"/>
      <c r="BG42" s="50"/>
      <c r="BH42" s="50"/>
      <c r="BI42" s="50"/>
      <c r="BJ42" s="50"/>
      <c r="BK42" s="50"/>
      <c r="BL42" s="50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0"/>
      <c r="CA42" s="50"/>
      <c r="CB42" s="50"/>
      <c r="CC42" s="50"/>
      <c r="CD42" s="50"/>
      <c r="CE42" s="50"/>
      <c r="CF42" s="50"/>
      <c r="CG42" s="50"/>
      <c r="CH42" s="50"/>
      <c r="CI42" s="50"/>
      <c r="CJ42" s="50"/>
      <c r="CK42" s="50"/>
      <c r="CL42" s="50"/>
      <c r="CM42" s="50"/>
      <c r="CN42" s="50"/>
      <c r="CO42" s="50"/>
      <c r="CP42" s="50"/>
      <c r="CQ42" s="50"/>
      <c r="CR42" s="50"/>
      <c r="CS42" s="50"/>
      <c r="CT42" s="50"/>
      <c r="CU42" s="50"/>
      <c r="CV42" s="50"/>
      <c r="CW42" s="50"/>
      <c r="CX42" s="50"/>
      <c r="CY42" s="50"/>
      <c r="CZ42" s="50"/>
      <c r="DA42" s="50"/>
      <c r="DB42" s="50"/>
      <c r="DC42" s="50"/>
      <c r="DD42" s="50"/>
      <c r="DE42" s="50"/>
      <c r="DF42" s="50"/>
      <c r="DG42" s="50"/>
      <c r="DH42" s="50"/>
      <c r="DI42" s="50"/>
      <c r="DJ42" s="50"/>
      <c r="DK42" s="50"/>
      <c r="DL42" s="50"/>
      <c r="DM42" s="50"/>
      <c r="DN42" s="50"/>
      <c r="DO42" s="50"/>
      <c r="DP42" s="50"/>
      <c r="DQ42" s="50"/>
      <c r="DR42" s="50"/>
      <c r="DS42" s="50"/>
    </row>
    <row r="43" spans="1:123" s="15" customFormat="1" ht="15.75" customHeight="1" x14ac:dyDescent="0.25">
      <c r="A43" s="38"/>
      <c r="B43" s="38"/>
      <c r="C43" s="38"/>
      <c r="D43" s="38"/>
      <c r="E43" s="38"/>
      <c r="F43" s="38"/>
      <c r="G43" s="38"/>
      <c r="H43" s="38"/>
      <c r="I43" s="47" t="s">
        <v>104</v>
      </c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50"/>
      <c r="BG43" s="50"/>
      <c r="BH43" s="50"/>
      <c r="BI43" s="50"/>
      <c r="BJ43" s="50"/>
      <c r="BK43" s="50"/>
      <c r="BL43" s="50"/>
      <c r="BM43" s="50"/>
      <c r="BN43" s="50"/>
      <c r="BO43" s="50"/>
      <c r="BP43" s="50"/>
      <c r="BQ43" s="50"/>
      <c r="BR43" s="50"/>
      <c r="BS43" s="50"/>
      <c r="BT43" s="50"/>
      <c r="BU43" s="50"/>
      <c r="BV43" s="50"/>
      <c r="BW43" s="50"/>
      <c r="BX43" s="50"/>
      <c r="BY43" s="50"/>
      <c r="BZ43" s="50"/>
      <c r="CA43" s="50"/>
      <c r="CB43" s="50"/>
      <c r="CC43" s="50"/>
      <c r="CD43" s="50"/>
      <c r="CE43" s="50"/>
      <c r="CF43" s="50"/>
      <c r="CG43" s="50"/>
      <c r="CH43" s="50"/>
      <c r="CI43" s="50"/>
      <c r="CJ43" s="50"/>
      <c r="CK43" s="50"/>
      <c r="CL43" s="50"/>
      <c r="CM43" s="50"/>
      <c r="CN43" s="50"/>
      <c r="CO43" s="50"/>
      <c r="CP43" s="50"/>
      <c r="CQ43" s="50"/>
      <c r="CR43" s="50"/>
      <c r="CS43" s="50"/>
      <c r="CT43" s="50"/>
      <c r="CU43" s="50"/>
      <c r="CV43" s="50"/>
      <c r="CW43" s="50"/>
      <c r="CX43" s="50"/>
      <c r="CY43" s="50"/>
      <c r="CZ43" s="50"/>
      <c r="DA43" s="50"/>
      <c r="DB43" s="50"/>
      <c r="DC43" s="50"/>
      <c r="DD43" s="50"/>
      <c r="DE43" s="50"/>
      <c r="DF43" s="50"/>
      <c r="DG43" s="50"/>
      <c r="DH43" s="50"/>
      <c r="DI43" s="50"/>
      <c r="DJ43" s="50"/>
      <c r="DK43" s="50"/>
      <c r="DL43" s="50"/>
      <c r="DM43" s="50"/>
      <c r="DN43" s="50"/>
      <c r="DO43" s="50"/>
      <c r="DP43" s="50"/>
      <c r="DQ43" s="50"/>
      <c r="DR43" s="50"/>
      <c r="DS43" s="50"/>
    </row>
    <row r="44" spans="1:123" s="15" customFormat="1" x14ac:dyDescent="0.25">
      <c r="A44" s="38" t="s">
        <v>105</v>
      </c>
      <c r="B44" s="38"/>
      <c r="C44" s="38"/>
      <c r="D44" s="38"/>
      <c r="E44" s="38"/>
      <c r="F44" s="38"/>
      <c r="G44" s="38"/>
      <c r="H44" s="38"/>
      <c r="I44" s="42" t="s">
        <v>106</v>
      </c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38" t="s">
        <v>82</v>
      </c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8"/>
      <c r="CA44" s="48"/>
      <c r="CB44" s="48"/>
      <c r="CC44" s="48"/>
      <c r="CD44" s="48"/>
      <c r="CE44" s="48"/>
      <c r="CF44" s="48"/>
      <c r="CG44" s="48"/>
      <c r="CH44" s="48"/>
      <c r="CI44" s="48"/>
      <c r="CJ44" s="48"/>
      <c r="CK44" s="48"/>
      <c r="CL44" s="48"/>
      <c r="CM44" s="48"/>
      <c r="CN44" s="48"/>
      <c r="CO44" s="48"/>
      <c r="CP44" s="48"/>
      <c r="CQ44" s="48"/>
      <c r="CR44" s="48"/>
      <c r="CS44" s="48"/>
      <c r="CT44" s="48"/>
      <c r="CU44" s="48"/>
      <c r="CV44" s="48"/>
      <c r="CW44" s="48"/>
      <c r="CX44" s="48"/>
      <c r="CY44" s="48"/>
      <c r="CZ44" s="48"/>
      <c r="DA44" s="48"/>
      <c r="DB44" s="48"/>
      <c r="DC44" s="48"/>
      <c r="DD44" s="48"/>
      <c r="DE44" s="48"/>
      <c r="DF44" s="48"/>
      <c r="DG44" s="48"/>
      <c r="DH44" s="48"/>
      <c r="DI44" s="48"/>
      <c r="DJ44" s="48"/>
      <c r="DK44" s="48"/>
      <c r="DL44" s="48"/>
      <c r="DM44" s="48"/>
      <c r="DN44" s="48"/>
      <c r="DO44" s="48"/>
      <c r="DP44" s="48"/>
      <c r="DQ44" s="48"/>
      <c r="DR44" s="48"/>
      <c r="DS44" s="48"/>
    </row>
    <row r="45" spans="1:123" s="15" customFormat="1" x14ac:dyDescent="0.25">
      <c r="A45" s="38"/>
      <c r="B45" s="38"/>
      <c r="C45" s="38"/>
      <c r="D45" s="38"/>
      <c r="E45" s="38"/>
      <c r="F45" s="38"/>
      <c r="G45" s="38"/>
      <c r="H45" s="38"/>
      <c r="I45" s="42" t="s">
        <v>107</v>
      </c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8"/>
      <c r="BR45" s="48"/>
      <c r="BS45" s="48"/>
      <c r="BT45" s="48"/>
      <c r="BU45" s="48"/>
      <c r="BV45" s="48"/>
      <c r="BW45" s="48"/>
      <c r="BX45" s="48"/>
      <c r="BY45" s="48"/>
      <c r="BZ45" s="48"/>
      <c r="CA45" s="48"/>
      <c r="CB45" s="48"/>
      <c r="CC45" s="48"/>
      <c r="CD45" s="48"/>
      <c r="CE45" s="48"/>
      <c r="CF45" s="48"/>
      <c r="CG45" s="48"/>
      <c r="CH45" s="48"/>
      <c r="CI45" s="48"/>
      <c r="CJ45" s="48"/>
      <c r="CK45" s="48"/>
      <c r="CL45" s="48"/>
      <c r="CM45" s="48"/>
      <c r="CN45" s="48"/>
      <c r="CO45" s="48"/>
      <c r="CP45" s="48"/>
      <c r="CQ45" s="48"/>
      <c r="CR45" s="48"/>
      <c r="CS45" s="48"/>
      <c r="CT45" s="48"/>
      <c r="CU45" s="48"/>
      <c r="CV45" s="48"/>
      <c r="CW45" s="48"/>
      <c r="CX45" s="48"/>
      <c r="CY45" s="48"/>
      <c r="CZ45" s="48"/>
      <c r="DA45" s="48"/>
      <c r="DB45" s="48"/>
      <c r="DC45" s="48"/>
      <c r="DD45" s="48"/>
      <c r="DE45" s="48"/>
      <c r="DF45" s="48"/>
      <c r="DG45" s="48"/>
      <c r="DH45" s="48"/>
      <c r="DI45" s="48"/>
      <c r="DJ45" s="48"/>
      <c r="DK45" s="48"/>
      <c r="DL45" s="48"/>
      <c r="DM45" s="48"/>
      <c r="DN45" s="48"/>
      <c r="DO45" s="48"/>
      <c r="DP45" s="48"/>
      <c r="DQ45" s="48"/>
      <c r="DR45" s="48"/>
      <c r="DS45" s="48"/>
    </row>
    <row r="46" spans="1:123" s="15" customFormat="1" x14ac:dyDescent="0.25">
      <c r="A46" s="38"/>
      <c r="B46" s="38"/>
      <c r="C46" s="38"/>
      <c r="D46" s="38"/>
      <c r="E46" s="38"/>
      <c r="F46" s="38"/>
      <c r="G46" s="38"/>
      <c r="H46" s="38"/>
      <c r="I46" s="42" t="s">
        <v>108</v>
      </c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8"/>
      <c r="CA46" s="48"/>
      <c r="CB46" s="48"/>
      <c r="CC46" s="48"/>
      <c r="CD46" s="48"/>
      <c r="CE46" s="48"/>
      <c r="CF46" s="48"/>
      <c r="CG46" s="48"/>
      <c r="CH46" s="48"/>
      <c r="CI46" s="48"/>
      <c r="CJ46" s="48"/>
      <c r="CK46" s="48"/>
      <c r="CL46" s="48"/>
      <c r="CM46" s="48"/>
      <c r="CN46" s="48"/>
      <c r="CO46" s="48"/>
      <c r="CP46" s="48"/>
      <c r="CQ46" s="48"/>
      <c r="CR46" s="48"/>
      <c r="CS46" s="48"/>
      <c r="CT46" s="48"/>
      <c r="CU46" s="48"/>
      <c r="CV46" s="48"/>
      <c r="CW46" s="48"/>
      <c r="CX46" s="48"/>
      <c r="CY46" s="48"/>
      <c r="CZ46" s="48"/>
      <c r="DA46" s="48"/>
      <c r="DB46" s="48"/>
      <c r="DC46" s="48"/>
      <c r="DD46" s="48"/>
      <c r="DE46" s="48"/>
      <c r="DF46" s="48"/>
      <c r="DG46" s="48"/>
      <c r="DH46" s="48"/>
      <c r="DI46" s="48"/>
      <c r="DJ46" s="48"/>
      <c r="DK46" s="48"/>
      <c r="DL46" s="48"/>
      <c r="DM46" s="48"/>
      <c r="DN46" s="48"/>
      <c r="DO46" s="48"/>
      <c r="DP46" s="48"/>
      <c r="DQ46" s="48"/>
      <c r="DR46" s="48"/>
      <c r="DS46" s="48"/>
    </row>
    <row r="47" spans="1:123" s="15" customFormat="1" ht="15.75" customHeight="1" x14ac:dyDescent="0.25">
      <c r="A47" s="38"/>
      <c r="B47" s="38"/>
      <c r="C47" s="38"/>
      <c r="D47" s="38"/>
      <c r="E47" s="38"/>
      <c r="F47" s="38"/>
      <c r="G47" s="38"/>
      <c r="H47" s="38"/>
      <c r="I47" s="47" t="s">
        <v>109</v>
      </c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8"/>
      <c r="CA47" s="48"/>
      <c r="CB47" s="48"/>
      <c r="CC47" s="48"/>
      <c r="CD47" s="48"/>
      <c r="CE47" s="48"/>
      <c r="CF47" s="48"/>
      <c r="CG47" s="48"/>
      <c r="CH47" s="48"/>
      <c r="CI47" s="48"/>
      <c r="CJ47" s="48"/>
      <c r="CK47" s="48"/>
      <c r="CL47" s="48"/>
      <c r="CM47" s="48"/>
      <c r="CN47" s="48"/>
      <c r="CO47" s="48"/>
      <c r="CP47" s="48"/>
      <c r="CQ47" s="48"/>
      <c r="CR47" s="48"/>
      <c r="CS47" s="48"/>
      <c r="CT47" s="48"/>
      <c r="CU47" s="48"/>
      <c r="CV47" s="48"/>
      <c r="CW47" s="48"/>
      <c r="CX47" s="48"/>
      <c r="CY47" s="48"/>
      <c r="CZ47" s="48"/>
      <c r="DA47" s="48"/>
      <c r="DB47" s="48"/>
      <c r="DC47" s="48"/>
      <c r="DD47" s="48"/>
      <c r="DE47" s="48"/>
      <c r="DF47" s="48"/>
      <c r="DG47" s="48"/>
      <c r="DH47" s="48"/>
      <c r="DI47" s="48"/>
      <c r="DJ47" s="48"/>
      <c r="DK47" s="48"/>
      <c r="DL47" s="48"/>
      <c r="DM47" s="48"/>
      <c r="DN47" s="48"/>
      <c r="DO47" s="48"/>
      <c r="DP47" s="48"/>
      <c r="DQ47" s="48"/>
      <c r="DR47" s="48"/>
      <c r="DS47" s="48"/>
    </row>
    <row r="48" spans="1:123" s="15" customFormat="1" x14ac:dyDescent="0.25">
      <c r="A48" s="38" t="s">
        <v>110</v>
      </c>
      <c r="B48" s="38"/>
      <c r="C48" s="38"/>
      <c r="D48" s="38"/>
      <c r="E48" s="38"/>
      <c r="F48" s="38"/>
      <c r="G48" s="38"/>
      <c r="H48" s="38"/>
      <c r="I48" s="42" t="s">
        <v>111</v>
      </c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46">
        <f>BF13</f>
        <v>60770.521004722759</v>
      </c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6"/>
      <c r="BR48" s="46"/>
      <c r="BS48" s="46"/>
      <c r="BT48" s="46"/>
      <c r="BU48" s="46"/>
      <c r="BV48" s="46"/>
      <c r="BW48" s="46"/>
      <c r="BX48" s="46"/>
      <c r="BY48" s="46"/>
      <c r="BZ48" s="46"/>
      <c r="CA48" s="46"/>
      <c r="CB48" s="46">
        <f>CB13</f>
        <v>51598.610076023833</v>
      </c>
      <c r="CC48" s="46"/>
      <c r="CD48" s="46"/>
      <c r="CE48" s="46"/>
      <c r="CF48" s="46"/>
      <c r="CG48" s="46"/>
      <c r="CH48" s="46"/>
      <c r="CI48" s="46"/>
      <c r="CJ48" s="46"/>
      <c r="CK48" s="46"/>
      <c r="CL48" s="46"/>
      <c r="CM48" s="46"/>
      <c r="CN48" s="46"/>
      <c r="CO48" s="46"/>
      <c r="CP48" s="46"/>
      <c r="CQ48" s="46"/>
      <c r="CR48" s="46"/>
      <c r="CS48" s="46"/>
      <c r="CT48" s="46"/>
      <c r="CU48" s="46"/>
      <c r="CV48" s="46"/>
      <c r="CW48" s="46"/>
      <c r="CX48" s="46">
        <f>CX13</f>
        <v>74492.742575334385</v>
      </c>
      <c r="CY48" s="46"/>
      <c r="CZ48" s="46"/>
      <c r="DA48" s="46"/>
      <c r="DB48" s="46"/>
      <c r="DC48" s="46"/>
      <c r="DD48" s="46"/>
      <c r="DE48" s="46"/>
      <c r="DF48" s="46"/>
      <c r="DG48" s="46"/>
      <c r="DH48" s="46"/>
      <c r="DI48" s="46"/>
      <c r="DJ48" s="46"/>
      <c r="DK48" s="46"/>
      <c r="DL48" s="46"/>
      <c r="DM48" s="46"/>
      <c r="DN48" s="46"/>
      <c r="DO48" s="46"/>
      <c r="DP48" s="46"/>
      <c r="DQ48" s="46"/>
      <c r="DR48" s="46"/>
      <c r="DS48" s="46"/>
    </row>
    <row r="49" spans="1:123" s="15" customFormat="1" x14ac:dyDescent="0.25">
      <c r="A49" s="38"/>
      <c r="B49" s="38"/>
      <c r="C49" s="38"/>
      <c r="D49" s="38"/>
      <c r="E49" s="38"/>
      <c r="F49" s="38"/>
      <c r="G49" s="38"/>
      <c r="H49" s="38"/>
      <c r="I49" s="42" t="s">
        <v>112</v>
      </c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6"/>
      <c r="BT49" s="46"/>
      <c r="BU49" s="46"/>
      <c r="BV49" s="46"/>
      <c r="BW49" s="46"/>
      <c r="BX49" s="46"/>
      <c r="BY49" s="46"/>
      <c r="BZ49" s="46"/>
      <c r="CA49" s="46"/>
      <c r="CB49" s="46"/>
      <c r="CC49" s="46"/>
      <c r="CD49" s="46"/>
      <c r="CE49" s="46"/>
      <c r="CF49" s="46"/>
      <c r="CG49" s="46"/>
      <c r="CH49" s="46"/>
      <c r="CI49" s="46"/>
      <c r="CJ49" s="46"/>
      <c r="CK49" s="46"/>
      <c r="CL49" s="46"/>
      <c r="CM49" s="46"/>
      <c r="CN49" s="46"/>
      <c r="CO49" s="46"/>
      <c r="CP49" s="46"/>
      <c r="CQ49" s="46"/>
      <c r="CR49" s="46"/>
      <c r="CS49" s="46"/>
      <c r="CT49" s="46"/>
      <c r="CU49" s="46"/>
      <c r="CV49" s="46"/>
      <c r="CW49" s="46"/>
      <c r="CX49" s="46"/>
      <c r="CY49" s="46"/>
      <c r="CZ49" s="46"/>
      <c r="DA49" s="46"/>
      <c r="DB49" s="46"/>
      <c r="DC49" s="46"/>
      <c r="DD49" s="46"/>
      <c r="DE49" s="46"/>
      <c r="DF49" s="46"/>
      <c r="DG49" s="46"/>
      <c r="DH49" s="46"/>
      <c r="DI49" s="46"/>
      <c r="DJ49" s="46"/>
      <c r="DK49" s="46"/>
      <c r="DL49" s="46"/>
      <c r="DM49" s="46"/>
      <c r="DN49" s="46"/>
      <c r="DO49" s="46"/>
      <c r="DP49" s="46"/>
      <c r="DQ49" s="46"/>
      <c r="DR49" s="46"/>
      <c r="DS49" s="46"/>
    </row>
    <row r="50" spans="1:123" s="15" customFormat="1" x14ac:dyDescent="0.25">
      <c r="A50" s="38"/>
      <c r="B50" s="38"/>
      <c r="C50" s="38"/>
      <c r="D50" s="38"/>
      <c r="E50" s="38"/>
      <c r="F50" s="38"/>
      <c r="G50" s="38"/>
      <c r="H50" s="38"/>
      <c r="I50" s="42" t="s">
        <v>113</v>
      </c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/>
      <c r="BR50" s="46"/>
      <c r="BS50" s="46"/>
      <c r="BT50" s="46"/>
      <c r="BU50" s="46"/>
      <c r="BV50" s="46"/>
      <c r="BW50" s="46"/>
      <c r="BX50" s="46"/>
      <c r="BY50" s="46"/>
      <c r="BZ50" s="46"/>
      <c r="CA50" s="46"/>
      <c r="CB50" s="46"/>
      <c r="CC50" s="46"/>
      <c r="CD50" s="46"/>
      <c r="CE50" s="46"/>
      <c r="CF50" s="46"/>
      <c r="CG50" s="46"/>
      <c r="CH50" s="46"/>
      <c r="CI50" s="46"/>
      <c r="CJ50" s="46"/>
      <c r="CK50" s="46"/>
      <c r="CL50" s="46"/>
      <c r="CM50" s="46"/>
      <c r="CN50" s="46"/>
      <c r="CO50" s="46"/>
      <c r="CP50" s="46"/>
      <c r="CQ50" s="46"/>
      <c r="CR50" s="46"/>
      <c r="CS50" s="46"/>
      <c r="CT50" s="46"/>
      <c r="CU50" s="46"/>
      <c r="CV50" s="46"/>
      <c r="CW50" s="46"/>
      <c r="CX50" s="46"/>
      <c r="CY50" s="46"/>
      <c r="CZ50" s="46"/>
      <c r="DA50" s="46"/>
      <c r="DB50" s="46"/>
      <c r="DC50" s="46"/>
      <c r="DD50" s="46"/>
      <c r="DE50" s="46"/>
      <c r="DF50" s="46"/>
      <c r="DG50" s="46"/>
      <c r="DH50" s="46"/>
      <c r="DI50" s="46"/>
      <c r="DJ50" s="46"/>
      <c r="DK50" s="46"/>
      <c r="DL50" s="46"/>
      <c r="DM50" s="46"/>
      <c r="DN50" s="46"/>
      <c r="DO50" s="46"/>
      <c r="DP50" s="46"/>
      <c r="DQ50" s="46"/>
      <c r="DR50" s="46"/>
      <c r="DS50" s="46"/>
    </row>
    <row r="51" spans="1:123" s="15" customFormat="1" x14ac:dyDescent="0.25">
      <c r="A51" s="38" t="s">
        <v>114</v>
      </c>
      <c r="B51" s="38"/>
      <c r="C51" s="38"/>
      <c r="D51" s="38"/>
      <c r="E51" s="38"/>
      <c r="F51" s="38"/>
      <c r="G51" s="38"/>
      <c r="H51" s="38"/>
      <c r="I51" s="42" t="s">
        <v>115</v>
      </c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38" t="s">
        <v>55</v>
      </c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46">
        <f>'[1]Таблица РЭК'!R71</f>
        <v>9543.6228900000006</v>
      </c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6"/>
      <c r="BT51" s="46"/>
      <c r="BU51" s="46"/>
      <c r="BV51" s="46"/>
      <c r="BW51" s="46"/>
      <c r="BX51" s="46"/>
      <c r="BY51" s="46"/>
      <c r="BZ51" s="46"/>
      <c r="CA51" s="46"/>
      <c r="CB51" s="46">
        <f>'[1]Таблица РЭК'!AG71</f>
        <v>7553.02</v>
      </c>
      <c r="CC51" s="46"/>
      <c r="CD51" s="46"/>
      <c r="CE51" s="46"/>
      <c r="CF51" s="46"/>
      <c r="CG51" s="46"/>
      <c r="CH51" s="46"/>
      <c r="CI51" s="46"/>
      <c r="CJ51" s="46"/>
      <c r="CK51" s="46"/>
      <c r="CL51" s="46"/>
      <c r="CM51" s="46"/>
      <c r="CN51" s="46"/>
      <c r="CO51" s="46"/>
      <c r="CP51" s="46"/>
      <c r="CQ51" s="46"/>
      <c r="CR51" s="46"/>
      <c r="CS51" s="46"/>
      <c r="CT51" s="46"/>
      <c r="CU51" s="46"/>
      <c r="CV51" s="46"/>
      <c r="CW51" s="46"/>
      <c r="CX51" s="46">
        <f>'[1]Таблица РЭК'!AH71</f>
        <v>15116.254517824002</v>
      </c>
      <c r="CY51" s="46"/>
      <c r="CZ51" s="46"/>
      <c r="DA51" s="46"/>
      <c r="DB51" s="46"/>
      <c r="DC51" s="46"/>
      <c r="DD51" s="46"/>
      <c r="DE51" s="46"/>
      <c r="DF51" s="46"/>
      <c r="DG51" s="46"/>
      <c r="DH51" s="46"/>
      <c r="DI51" s="46"/>
      <c r="DJ51" s="46"/>
      <c r="DK51" s="46"/>
      <c r="DL51" s="46"/>
      <c r="DM51" s="46"/>
      <c r="DN51" s="46"/>
      <c r="DO51" s="46"/>
      <c r="DP51" s="46"/>
      <c r="DQ51" s="46"/>
      <c r="DR51" s="46"/>
      <c r="DS51" s="46"/>
    </row>
    <row r="52" spans="1:123" s="15" customFormat="1" ht="15.75" customHeight="1" x14ac:dyDescent="0.25">
      <c r="A52" s="38"/>
      <c r="B52" s="38"/>
      <c r="C52" s="38"/>
      <c r="D52" s="38"/>
      <c r="E52" s="38"/>
      <c r="F52" s="38"/>
      <c r="G52" s="38"/>
      <c r="H52" s="38"/>
      <c r="I52" s="47" t="s">
        <v>116</v>
      </c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  <c r="BR52" s="46"/>
      <c r="BS52" s="46"/>
      <c r="BT52" s="46"/>
      <c r="BU52" s="46"/>
      <c r="BV52" s="46"/>
      <c r="BW52" s="46"/>
      <c r="BX52" s="46"/>
      <c r="BY52" s="46"/>
      <c r="BZ52" s="46"/>
      <c r="CA52" s="46"/>
      <c r="CB52" s="46"/>
      <c r="CC52" s="46"/>
      <c r="CD52" s="46"/>
      <c r="CE52" s="46"/>
      <c r="CF52" s="46"/>
      <c r="CG52" s="46"/>
      <c r="CH52" s="46"/>
      <c r="CI52" s="46"/>
      <c r="CJ52" s="46"/>
      <c r="CK52" s="46"/>
      <c r="CL52" s="46"/>
      <c r="CM52" s="46"/>
      <c r="CN52" s="46"/>
      <c r="CO52" s="46"/>
      <c r="CP52" s="46"/>
      <c r="CQ52" s="46"/>
      <c r="CR52" s="46"/>
      <c r="CS52" s="46"/>
      <c r="CT52" s="46"/>
      <c r="CU52" s="46"/>
      <c r="CV52" s="46"/>
      <c r="CW52" s="46"/>
      <c r="CX52" s="46"/>
      <c r="CY52" s="46"/>
      <c r="CZ52" s="46"/>
      <c r="DA52" s="46"/>
      <c r="DB52" s="46"/>
      <c r="DC52" s="46"/>
      <c r="DD52" s="46"/>
      <c r="DE52" s="46"/>
      <c r="DF52" s="46"/>
      <c r="DG52" s="46"/>
      <c r="DH52" s="46"/>
      <c r="DI52" s="46"/>
      <c r="DJ52" s="46"/>
      <c r="DK52" s="46"/>
      <c r="DL52" s="46"/>
      <c r="DM52" s="46"/>
      <c r="DN52" s="46"/>
      <c r="DO52" s="46"/>
      <c r="DP52" s="46"/>
      <c r="DQ52" s="46"/>
      <c r="DR52" s="46"/>
      <c r="DS52" s="46"/>
    </row>
    <row r="53" spans="1:123" s="15" customFormat="1" ht="15.75" customHeight="1" x14ac:dyDescent="0.25">
      <c r="A53" s="38"/>
      <c r="B53" s="38"/>
      <c r="C53" s="38"/>
      <c r="D53" s="38"/>
      <c r="E53" s="38"/>
      <c r="F53" s="38"/>
      <c r="G53" s="38"/>
      <c r="H53" s="38"/>
      <c r="I53" s="47" t="s">
        <v>117</v>
      </c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6"/>
      <c r="BT53" s="46"/>
      <c r="BU53" s="46"/>
      <c r="BV53" s="46"/>
      <c r="BW53" s="46"/>
      <c r="BX53" s="46"/>
      <c r="BY53" s="46"/>
      <c r="BZ53" s="46"/>
      <c r="CA53" s="46"/>
      <c r="CB53" s="46"/>
      <c r="CC53" s="46"/>
      <c r="CD53" s="46"/>
      <c r="CE53" s="46"/>
      <c r="CF53" s="46"/>
      <c r="CG53" s="46"/>
      <c r="CH53" s="46"/>
      <c r="CI53" s="46"/>
      <c r="CJ53" s="46"/>
      <c r="CK53" s="46"/>
      <c r="CL53" s="46"/>
      <c r="CM53" s="46"/>
      <c r="CN53" s="46"/>
      <c r="CO53" s="46"/>
      <c r="CP53" s="46"/>
      <c r="CQ53" s="46"/>
      <c r="CR53" s="46"/>
      <c r="CS53" s="46"/>
      <c r="CT53" s="46"/>
      <c r="CU53" s="46"/>
      <c r="CV53" s="46"/>
      <c r="CW53" s="46"/>
      <c r="CX53" s="46"/>
      <c r="CY53" s="46"/>
      <c r="CZ53" s="46"/>
      <c r="DA53" s="46"/>
      <c r="DB53" s="46"/>
      <c r="DC53" s="46"/>
      <c r="DD53" s="46"/>
      <c r="DE53" s="46"/>
      <c r="DF53" s="46"/>
      <c r="DG53" s="46"/>
      <c r="DH53" s="46"/>
      <c r="DI53" s="46"/>
      <c r="DJ53" s="46"/>
      <c r="DK53" s="46"/>
      <c r="DL53" s="46"/>
      <c r="DM53" s="46"/>
      <c r="DN53" s="46"/>
      <c r="DO53" s="46"/>
      <c r="DP53" s="46"/>
      <c r="DQ53" s="46"/>
      <c r="DR53" s="46"/>
      <c r="DS53" s="46"/>
    </row>
    <row r="54" spans="1:123" s="15" customFormat="1" x14ac:dyDescent="0.25">
      <c r="A54" s="38"/>
      <c r="B54" s="38"/>
      <c r="C54" s="38"/>
      <c r="D54" s="38"/>
      <c r="E54" s="38"/>
      <c r="F54" s="38"/>
      <c r="G54" s="38"/>
      <c r="H54" s="38"/>
      <c r="I54" s="42" t="s">
        <v>118</v>
      </c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  <c r="BS54" s="46"/>
      <c r="BT54" s="46"/>
      <c r="BU54" s="46"/>
      <c r="BV54" s="46"/>
      <c r="BW54" s="46"/>
      <c r="BX54" s="46"/>
      <c r="BY54" s="46"/>
      <c r="BZ54" s="46"/>
      <c r="CA54" s="46"/>
      <c r="CB54" s="46"/>
      <c r="CC54" s="46"/>
      <c r="CD54" s="46"/>
      <c r="CE54" s="46"/>
      <c r="CF54" s="46"/>
      <c r="CG54" s="46"/>
      <c r="CH54" s="46"/>
      <c r="CI54" s="46"/>
      <c r="CJ54" s="46"/>
      <c r="CK54" s="46"/>
      <c r="CL54" s="46"/>
      <c r="CM54" s="46"/>
      <c r="CN54" s="46"/>
      <c r="CO54" s="46"/>
      <c r="CP54" s="46"/>
      <c r="CQ54" s="46"/>
      <c r="CR54" s="46"/>
      <c r="CS54" s="46"/>
      <c r="CT54" s="46"/>
      <c r="CU54" s="46"/>
      <c r="CV54" s="46"/>
      <c r="CW54" s="46"/>
      <c r="CX54" s="46"/>
      <c r="CY54" s="46"/>
      <c r="CZ54" s="46"/>
      <c r="DA54" s="46"/>
      <c r="DB54" s="46"/>
      <c r="DC54" s="46"/>
      <c r="DD54" s="46"/>
      <c r="DE54" s="46"/>
      <c r="DF54" s="46"/>
      <c r="DG54" s="46"/>
      <c r="DH54" s="46"/>
      <c r="DI54" s="46"/>
      <c r="DJ54" s="46"/>
      <c r="DK54" s="46"/>
      <c r="DL54" s="46"/>
      <c r="DM54" s="46"/>
      <c r="DN54" s="46"/>
      <c r="DO54" s="46"/>
      <c r="DP54" s="46"/>
      <c r="DQ54" s="46"/>
      <c r="DR54" s="46"/>
      <c r="DS54" s="46"/>
    </row>
    <row r="55" spans="1:123" s="15" customFormat="1" x14ac:dyDescent="0.25">
      <c r="A55" s="38"/>
      <c r="B55" s="38"/>
      <c r="C55" s="38"/>
      <c r="D55" s="38"/>
      <c r="E55" s="38"/>
      <c r="F55" s="38"/>
      <c r="G55" s="38"/>
      <c r="H55" s="38"/>
      <c r="I55" s="42" t="s">
        <v>119</v>
      </c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46">
        <f>'[1]Таблица РЭК'!R46</f>
        <v>8094.6228900000006</v>
      </c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  <c r="BS55" s="46"/>
      <c r="BT55" s="46"/>
      <c r="BU55" s="46"/>
      <c r="BV55" s="46"/>
      <c r="BW55" s="46"/>
      <c r="BX55" s="46"/>
      <c r="BY55" s="46"/>
      <c r="BZ55" s="46"/>
      <c r="CA55" s="46"/>
      <c r="CB55" s="46">
        <f>'[1]Таблица РЭК'!AG46</f>
        <v>2440.8200000000002</v>
      </c>
      <c r="CC55" s="46"/>
      <c r="CD55" s="46"/>
      <c r="CE55" s="46"/>
      <c r="CF55" s="46"/>
      <c r="CG55" s="46"/>
      <c r="CH55" s="46"/>
      <c r="CI55" s="46"/>
      <c r="CJ55" s="46"/>
      <c r="CK55" s="46"/>
      <c r="CL55" s="46"/>
      <c r="CM55" s="46"/>
      <c r="CN55" s="46"/>
      <c r="CO55" s="46"/>
      <c r="CP55" s="46"/>
      <c r="CQ55" s="46"/>
      <c r="CR55" s="46"/>
      <c r="CS55" s="46"/>
      <c r="CT55" s="46"/>
      <c r="CU55" s="46"/>
      <c r="CV55" s="46"/>
      <c r="CW55" s="46"/>
      <c r="CX55" s="46">
        <f>'[1]Таблица РЭК'!AH46</f>
        <v>8755.144117824002</v>
      </c>
      <c r="CY55" s="46"/>
      <c r="CZ55" s="46"/>
      <c r="DA55" s="46"/>
      <c r="DB55" s="46"/>
      <c r="DC55" s="46"/>
      <c r="DD55" s="46"/>
      <c r="DE55" s="46"/>
      <c r="DF55" s="46"/>
      <c r="DG55" s="46"/>
      <c r="DH55" s="46"/>
      <c r="DI55" s="46"/>
      <c r="DJ55" s="46"/>
      <c r="DK55" s="46"/>
      <c r="DL55" s="46"/>
      <c r="DM55" s="46"/>
      <c r="DN55" s="46"/>
      <c r="DO55" s="46"/>
      <c r="DP55" s="46"/>
      <c r="DQ55" s="46"/>
      <c r="DR55" s="46"/>
      <c r="DS55" s="46"/>
    </row>
    <row r="56" spans="1:123" s="15" customFormat="1" x14ac:dyDescent="0.25">
      <c r="A56" s="38"/>
      <c r="B56" s="38"/>
      <c r="C56" s="38"/>
      <c r="D56" s="38"/>
      <c r="E56" s="38"/>
      <c r="F56" s="38"/>
      <c r="G56" s="38"/>
      <c r="H56" s="38"/>
      <c r="I56" s="42" t="s">
        <v>120</v>
      </c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46">
        <f>'[1]Таблица РЭК'!R35</f>
        <v>0</v>
      </c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6"/>
      <c r="BV56" s="46"/>
      <c r="BW56" s="46"/>
      <c r="BX56" s="46"/>
      <c r="BY56" s="46"/>
      <c r="BZ56" s="46"/>
      <c r="CA56" s="46"/>
      <c r="CB56" s="46">
        <f>'[1]Таблица РЭК'!AG35</f>
        <v>790.44</v>
      </c>
      <c r="CC56" s="46"/>
      <c r="CD56" s="46"/>
      <c r="CE56" s="46"/>
      <c r="CF56" s="46"/>
      <c r="CG56" s="46"/>
      <c r="CH56" s="46"/>
      <c r="CI56" s="46"/>
      <c r="CJ56" s="46"/>
      <c r="CK56" s="46"/>
      <c r="CL56" s="46"/>
      <c r="CM56" s="46"/>
      <c r="CN56" s="46"/>
      <c r="CO56" s="46"/>
      <c r="CP56" s="46"/>
      <c r="CQ56" s="46"/>
      <c r="CR56" s="46"/>
      <c r="CS56" s="46"/>
      <c r="CT56" s="46"/>
      <c r="CU56" s="46"/>
      <c r="CV56" s="46"/>
      <c r="CW56" s="46"/>
      <c r="CX56" s="46">
        <f>'[1]Таблица РЭК'!AH35</f>
        <v>3124.5087999999996</v>
      </c>
      <c r="CY56" s="46"/>
      <c r="CZ56" s="46"/>
      <c r="DA56" s="46"/>
      <c r="DB56" s="46"/>
      <c r="DC56" s="46"/>
      <c r="DD56" s="46"/>
      <c r="DE56" s="46"/>
      <c r="DF56" s="46"/>
      <c r="DG56" s="46"/>
      <c r="DH56" s="46"/>
      <c r="DI56" s="46"/>
      <c r="DJ56" s="46"/>
      <c r="DK56" s="46"/>
      <c r="DL56" s="46"/>
      <c r="DM56" s="46"/>
      <c r="DN56" s="46"/>
      <c r="DO56" s="46"/>
      <c r="DP56" s="46"/>
      <c r="DQ56" s="46"/>
      <c r="DR56" s="46"/>
      <c r="DS56" s="46"/>
    </row>
    <row r="57" spans="1:123" s="15" customFormat="1" x14ac:dyDescent="0.25">
      <c r="A57" s="38"/>
      <c r="B57" s="38"/>
      <c r="C57" s="38"/>
      <c r="D57" s="38"/>
      <c r="E57" s="38"/>
      <c r="F57" s="38"/>
      <c r="G57" s="38"/>
      <c r="H57" s="38"/>
      <c r="I57" s="42" t="s">
        <v>121</v>
      </c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46">
        <f>'[1]Таблица РЭК'!R25</f>
        <v>0</v>
      </c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  <c r="BU57" s="46"/>
      <c r="BV57" s="46"/>
      <c r="BW57" s="46"/>
      <c r="BX57" s="46"/>
      <c r="BY57" s="46"/>
      <c r="BZ57" s="46"/>
      <c r="CA57" s="46"/>
      <c r="CB57" s="46">
        <f>'[1]Таблица РЭК'!AG25</f>
        <v>2592.1</v>
      </c>
      <c r="CC57" s="46"/>
      <c r="CD57" s="46"/>
      <c r="CE57" s="46"/>
      <c r="CF57" s="46"/>
      <c r="CG57" s="46"/>
      <c r="CH57" s="46"/>
      <c r="CI57" s="46"/>
      <c r="CJ57" s="46"/>
      <c r="CK57" s="46"/>
      <c r="CL57" s="46"/>
      <c r="CM57" s="46"/>
      <c r="CN57" s="46"/>
      <c r="CO57" s="46"/>
      <c r="CP57" s="46"/>
      <c r="CQ57" s="46"/>
      <c r="CR57" s="46"/>
      <c r="CS57" s="46"/>
      <c r="CT57" s="46"/>
      <c r="CU57" s="46"/>
      <c r="CV57" s="46"/>
      <c r="CW57" s="46"/>
      <c r="CX57" s="46">
        <f>'[1]Таблица РЭК'!AH25</f>
        <v>1111.1136000000001</v>
      </c>
      <c r="CY57" s="46"/>
      <c r="CZ57" s="46"/>
      <c r="DA57" s="46"/>
      <c r="DB57" s="46"/>
      <c r="DC57" s="46"/>
      <c r="DD57" s="46"/>
      <c r="DE57" s="46"/>
      <c r="DF57" s="46"/>
      <c r="DG57" s="46"/>
      <c r="DH57" s="46"/>
      <c r="DI57" s="46"/>
      <c r="DJ57" s="46"/>
      <c r="DK57" s="46"/>
      <c r="DL57" s="46"/>
      <c r="DM57" s="46"/>
      <c r="DN57" s="46"/>
      <c r="DO57" s="46"/>
      <c r="DP57" s="46"/>
      <c r="DQ57" s="46"/>
      <c r="DR57" s="46"/>
      <c r="DS57" s="46"/>
    </row>
    <row r="58" spans="1:123" s="15" customFormat="1" x14ac:dyDescent="0.25">
      <c r="A58" s="38" t="s">
        <v>122</v>
      </c>
      <c r="B58" s="38"/>
      <c r="C58" s="38"/>
      <c r="D58" s="38"/>
      <c r="E58" s="38"/>
      <c r="F58" s="38"/>
      <c r="G58" s="38"/>
      <c r="H58" s="38"/>
      <c r="I58" s="42" t="s">
        <v>123</v>
      </c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38" t="s">
        <v>55</v>
      </c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46">
        <f>'[1]Таблица РЭК'!R96</f>
        <v>2444.5760999999998</v>
      </c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6"/>
      <c r="BS58" s="46"/>
      <c r="BT58" s="46"/>
      <c r="BU58" s="46"/>
      <c r="BV58" s="46"/>
      <c r="BW58" s="46"/>
      <c r="BX58" s="46"/>
      <c r="BY58" s="46"/>
      <c r="BZ58" s="46"/>
      <c r="CA58" s="46"/>
      <c r="CB58" s="46">
        <f>'[1]Таблица РЭК'!AG96</f>
        <v>1795.3600000000001</v>
      </c>
      <c r="CC58" s="46"/>
      <c r="CD58" s="46"/>
      <c r="CE58" s="46"/>
      <c r="CF58" s="46"/>
      <c r="CG58" s="46"/>
      <c r="CH58" s="46"/>
      <c r="CI58" s="46"/>
      <c r="CJ58" s="46"/>
      <c r="CK58" s="46"/>
      <c r="CL58" s="46"/>
      <c r="CM58" s="46"/>
      <c r="CN58" s="46"/>
      <c r="CO58" s="46"/>
      <c r="CP58" s="46"/>
      <c r="CQ58" s="46"/>
      <c r="CR58" s="46"/>
      <c r="CS58" s="46"/>
      <c r="CT58" s="46"/>
      <c r="CU58" s="46"/>
      <c r="CV58" s="46"/>
      <c r="CW58" s="46"/>
      <c r="CX58" s="46">
        <f>'[1]Таблица РЭК'!AH96</f>
        <v>3833.7825762711864</v>
      </c>
      <c r="CY58" s="46"/>
      <c r="CZ58" s="46"/>
      <c r="DA58" s="46"/>
      <c r="DB58" s="46"/>
      <c r="DC58" s="46"/>
      <c r="DD58" s="46"/>
      <c r="DE58" s="46"/>
      <c r="DF58" s="46"/>
      <c r="DG58" s="46"/>
      <c r="DH58" s="46"/>
      <c r="DI58" s="46"/>
      <c r="DJ58" s="46"/>
      <c r="DK58" s="46"/>
      <c r="DL58" s="46"/>
      <c r="DM58" s="46"/>
      <c r="DN58" s="46"/>
      <c r="DO58" s="46"/>
      <c r="DP58" s="46"/>
      <c r="DQ58" s="46"/>
      <c r="DR58" s="46"/>
      <c r="DS58" s="46"/>
    </row>
    <row r="59" spans="1:123" s="15" customFormat="1" ht="15.75" customHeight="1" x14ac:dyDescent="0.25">
      <c r="A59" s="38"/>
      <c r="B59" s="38"/>
      <c r="C59" s="38"/>
      <c r="D59" s="38"/>
      <c r="E59" s="38"/>
      <c r="F59" s="38"/>
      <c r="G59" s="38"/>
      <c r="H59" s="38"/>
      <c r="I59" s="47" t="s">
        <v>124</v>
      </c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  <c r="BR59" s="46"/>
      <c r="BS59" s="46"/>
      <c r="BT59" s="46"/>
      <c r="BU59" s="46"/>
      <c r="BV59" s="46"/>
      <c r="BW59" s="46"/>
      <c r="BX59" s="46"/>
      <c r="BY59" s="46"/>
      <c r="BZ59" s="46"/>
      <c r="CA59" s="46"/>
      <c r="CB59" s="46"/>
      <c r="CC59" s="46"/>
      <c r="CD59" s="46"/>
      <c r="CE59" s="46"/>
      <c r="CF59" s="46"/>
      <c r="CG59" s="46"/>
      <c r="CH59" s="46"/>
      <c r="CI59" s="46"/>
      <c r="CJ59" s="46"/>
      <c r="CK59" s="46"/>
      <c r="CL59" s="46"/>
      <c r="CM59" s="46"/>
      <c r="CN59" s="46"/>
      <c r="CO59" s="46"/>
      <c r="CP59" s="46"/>
      <c r="CQ59" s="46"/>
      <c r="CR59" s="46"/>
      <c r="CS59" s="46"/>
      <c r="CT59" s="46"/>
      <c r="CU59" s="46"/>
      <c r="CV59" s="46"/>
      <c r="CW59" s="46"/>
      <c r="CX59" s="46"/>
      <c r="CY59" s="46"/>
      <c r="CZ59" s="46"/>
      <c r="DA59" s="46"/>
      <c r="DB59" s="46"/>
      <c r="DC59" s="46"/>
      <c r="DD59" s="46"/>
      <c r="DE59" s="46"/>
      <c r="DF59" s="46"/>
      <c r="DG59" s="46"/>
      <c r="DH59" s="46"/>
      <c r="DI59" s="46"/>
      <c r="DJ59" s="46"/>
      <c r="DK59" s="46"/>
      <c r="DL59" s="46"/>
      <c r="DM59" s="46"/>
      <c r="DN59" s="46"/>
      <c r="DO59" s="46"/>
      <c r="DP59" s="46"/>
      <c r="DQ59" s="46"/>
      <c r="DR59" s="46"/>
      <c r="DS59" s="46"/>
    </row>
    <row r="60" spans="1:123" s="15" customFormat="1" ht="15.75" customHeight="1" x14ac:dyDescent="0.25">
      <c r="A60" s="38"/>
      <c r="B60" s="38"/>
      <c r="C60" s="38"/>
      <c r="D60" s="38"/>
      <c r="E60" s="38"/>
      <c r="F60" s="38"/>
      <c r="G60" s="38"/>
      <c r="H60" s="38"/>
      <c r="I60" s="47" t="s">
        <v>125</v>
      </c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46"/>
      <c r="BQ60" s="46"/>
      <c r="BR60" s="46"/>
      <c r="BS60" s="46"/>
      <c r="BT60" s="46"/>
      <c r="BU60" s="46"/>
      <c r="BV60" s="46"/>
      <c r="BW60" s="46"/>
      <c r="BX60" s="46"/>
      <c r="BY60" s="46"/>
      <c r="BZ60" s="46"/>
      <c r="CA60" s="46"/>
      <c r="CB60" s="46"/>
      <c r="CC60" s="46"/>
      <c r="CD60" s="46"/>
      <c r="CE60" s="46"/>
      <c r="CF60" s="46"/>
      <c r="CG60" s="46"/>
      <c r="CH60" s="46"/>
      <c r="CI60" s="46"/>
      <c r="CJ60" s="46"/>
      <c r="CK60" s="46"/>
      <c r="CL60" s="46"/>
      <c r="CM60" s="46"/>
      <c r="CN60" s="46"/>
      <c r="CO60" s="46"/>
      <c r="CP60" s="46"/>
      <c r="CQ60" s="46"/>
      <c r="CR60" s="46"/>
      <c r="CS60" s="46"/>
      <c r="CT60" s="46"/>
      <c r="CU60" s="46"/>
      <c r="CV60" s="46"/>
      <c r="CW60" s="46"/>
      <c r="CX60" s="46"/>
      <c r="CY60" s="46"/>
      <c r="CZ60" s="46"/>
      <c r="DA60" s="46"/>
      <c r="DB60" s="46"/>
      <c r="DC60" s="46"/>
      <c r="DD60" s="46"/>
      <c r="DE60" s="46"/>
      <c r="DF60" s="46"/>
      <c r="DG60" s="46"/>
      <c r="DH60" s="46"/>
      <c r="DI60" s="46"/>
      <c r="DJ60" s="46"/>
      <c r="DK60" s="46"/>
      <c r="DL60" s="46"/>
      <c r="DM60" s="46"/>
      <c r="DN60" s="46"/>
      <c r="DO60" s="46"/>
      <c r="DP60" s="46"/>
      <c r="DQ60" s="46"/>
      <c r="DR60" s="46"/>
      <c r="DS60" s="46"/>
    </row>
    <row r="61" spans="1:123" s="15" customFormat="1" x14ac:dyDescent="0.25">
      <c r="A61" s="38" t="s">
        <v>126</v>
      </c>
      <c r="B61" s="38"/>
      <c r="C61" s="38"/>
      <c r="D61" s="38"/>
      <c r="E61" s="38"/>
      <c r="F61" s="38"/>
      <c r="G61" s="38"/>
      <c r="H61" s="38"/>
      <c r="I61" s="42" t="s">
        <v>127</v>
      </c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38" t="s">
        <v>55</v>
      </c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46">
        <f>'[1]Таблица РЭК'!O114</f>
        <v>0</v>
      </c>
      <c r="BG61" s="46"/>
      <c r="BH61" s="46"/>
      <c r="BI61" s="46"/>
      <c r="BJ61" s="46"/>
      <c r="BK61" s="46"/>
      <c r="BL61" s="46"/>
      <c r="BM61" s="46"/>
      <c r="BN61" s="46"/>
      <c r="BO61" s="46"/>
      <c r="BP61" s="46"/>
      <c r="BQ61" s="46"/>
      <c r="BR61" s="46"/>
      <c r="BS61" s="46"/>
      <c r="BT61" s="46"/>
      <c r="BU61" s="46"/>
      <c r="BV61" s="46"/>
      <c r="BW61" s="46"/>
      <c r="BX61" s="46"/>
      <c r="BY61" s="46"/>
      <c r="BZ61" s="46"/>
      <c r="CA61" s="46"/>
      <c r="CB61" s="46">
        <f>'[1]Таблица РЭК'!AG114</f>
        <v>2758.0318832029998</v>
      </c>
      <c r="CC61" s="46"/>
      <c r="CD61" s="46"/>
      <c r="CE61" s="46"/>
      <c r="CF61" s="46"/>
      <c r="CG61" s="46"/>
      <c r="CH61" s="46"/>
      <c r="CI61" s="46"/>
      <c r="CJ61" s="46"/>
      <c r="CK61" s="46"/>
      <c r="CL61" s="46"/>
      <c r="CM61" s="46"/>
      <c r="CN61" s="46"/>
      <c r="CO61" s="46"/>
      <c r="CP61" s="46"/>
      <c r="CQ61" s="46"/>
      <c r="CR61" s="46"/>
      <c r="CS61" s="46"/>
      <c r="CT61" s="46"/>
      <c r="CU61" s="46"/>
      <c r="CV61" s="46"/>
      <c r="CW61" s="46"/>
      <c r="CX61" s="46">
        <f>'[1]Таблица РЭК'!AH114</f>
        <v>0</v>
      </c>
      <c r="CY61" s="46"/>
      <c r="CZ61" s="46"/>
      <c r="DA61" s="46"/>
      <c r="DB61" s="46"/>
      <c r="DC61" s="46"/>
      <c r="DD61" s="46"/>
      <c r="DE61" s="46"/>
      <c r="DF61" s="46"/>
      <c r="DG61" s="46"/>
      <c r="DH61" s="46"/>
      <c r="DI61" s="46"/>
      <c r="DJ61" s="46"/>
      <c r="DK61" s="46"/>
      <c r="DL61" s="46"/>
      <c r="DM61" s="46"/>
      <c r="DN61" s="46"/>
      <c r="DO61" s="46"/>
      <c r="DP61" s="46"/>
      <c r="DQ61" s="46"/>
      <c r="DR61" s="46"/>
      <c r="DS61" s="46"/>
    </row>
    <row r="62" spans="1:123" s="15" customFormat="1" x14ac:dyDescent="0.25">
      <c r="A62" s="38"/>
      <c r="B62" s="38"/>
      <c r="C62" s="38"/>
      <c r="D62" s="38"/>
      <c r="E62" s="38"/>
      <c r="F62" s="38"/>
      <c r="G62" s="38"/>
      <c r="H62" s="38"/>
      <c r="I62" s="42" t="s">
        <v>128</v>
      </c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BR62" s="46"/>
      <c r="BS62" s="46"/>
      <c r="BT62" s="46"/>
      <c r="BU62" s="46"/>
      <c r="BV62" s="46"/>
      <c r="BW62" s="46"/>
      <c r="BX62" s="46"/>
      <c r="BY62" s="46"/>
      <c r="BZ62" s="46"/>
      <c r="CA62" s="46"/>
      <c r="CB62" s="46"/>
      <c r="CC62" s="46"/>
      <c r="CD62" s="46"/>
      <c r="CE62" s="46"/>
      <c r="CF62" s="46"/>
      <c r="CG62" s="46"/>
      <c r="CH62" s="46"/>
      <c r="CI62" s="46"/>
      <c r="CJ62" s="46"/>
      <c r="CK62" s="46"/>
      <c r="CL62" s="46"/>
      <c r="CM62" s="46"/>
      <c r="CN62" s="46"/>
      <c r="CO62" s="46"/>
      <c r="CP62" s="46"/>
      <c r="CQ62" s="46"/>
      <c r="CR62" s="46"/>
      <c r="CS62" s="46"/>
      <c r="CT62" s="46"/>
      <c r="CU62" s="46"/>
      <c r="CV62" s="46"/>
      <c r="CW62" s="46"/>
      <c r="CX62" s="46"/>
      <c r="CY62" s="46"/>
      <c r="CZ62" s="46"/>
      <c r="DA62" s="46"/>
      <c r="DB62" s="46"/>
      <c r="DC62" s="46"/>
      <c r="DD62" s="46"/>
      <c r="DE62" s="46"/>
      <c r="DF62" s="46"/>
      <c r="DG62" s="46"/>
      <c r="DH62" s="46"/>
      <c r="DI62" s="46"/>
      <c r="DJ62" s="46"/>
      <c r="DK62" s="46"/>
      <c r="DL62" s="46"/>
      <c r="DM62" s="46"/>
      <c r="DN62" s="46"/>
      <c r="DO62" s="46"/>
      <c r="DP62" s="46"/>
      <c r="DQ62" s="46"/>
      <c r="DR62" s="46"/>
      <c r="DS62" s="46"/>
    </row>
    <row r="63" spans="1:123" s="15" customFormat="1" x14ac:dyDescent="0.25">
      <c r="A63" s="38" t="s">
        <v>129</v>
      </c>
      <c r="B63" s="38"/>
      <c r="C63" s="38"/>
      <c r="D63" s="38"/>
      <c r="E63" s="38"/>
      <c r="F63" s="38"/>
      <c r="G63" s="38"/>
      <c r="H63" s="38"/>
      <c r="I63" s="42" t="s">
        <v>130</v>
      </c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38" t="s">
        <v>55</v>
      </c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46" t="s">
        <v>63</v>
      </c>
      <c r="BG63" s="46"/>
      <c r="BH63" s="46"/>
      <c r="BI63" s="46"/>
      <c r="BJ63" s="46"/>
      <c r="BK63" s="46"/>
      <c r="BL63" s="46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6"/>
      <c r="CA63" s="46"/>
      <c r="CB63" s="46" t="s">
        <v>63</v>
      </c>
      <c r="CC63" s="46"/>
      <c r="CD63" s="46"/>
      <c r="CE63" s="46"/>
      <c r="CF63" s="46"/>
      <c r="CG63" s="46"/>
      <c r="CH63" s="46"/>
      <c r="CI63" s="46"/>
      <c r="CJ63" s="46"/>
      <c r="CK63" s="46"/>
      <c r="CL63" s="46"/>
      <c r="CM63" s="46"/>
      <c r="CN63" s="46"/>
      <c r="CO63" s="46"/>
      <c r="CP63" s="46"/>
      <c r="CQ63" s="46"/>
      <c r="CR63" s="46"/>
      <c r="CS63" s="46"/>
      <c r="CT63" s="46"/>
      <c r="CU63" s="46"/>
      <c r="CV63" s="46"/>
      <c r="CW63" s="46"/>
      <c r="CX63" s="46" t="s">
        <v>63</v>
      </c>
      <c r="CY63" s="46"/>
      <c r="CZ63" s="46"/>
      <c r="DA63" s="46"/>
      <c r="DB63" s="46"/>
      <c r="DC63" s="46"/>
      <c r="DD63" s="46"/>
      <c r="DE63" s="46"/>
      <c r="DF63" s="46"/>
      <c r="DG63" s="46"/>
      <c r="DH63" s="46"/>
      <c r="DI63" s="46"/>
      <c r="DJ63" s="46"/>
      <c r="DK63" s="46"/>
      <c r="DL63" s="46"/>
      <c r="DM63" s="46"/>
      <c r="DN63" s="46"/>
      <c r="DO63" s="46"/>
      <c r="DP63" s="46"/>
      <c r="DQ63" s="46"/>
      <c r="DR63" s="46"/>
      <c r="DS63" s="46"/>
    </row>
    <row r="64" spans="1:123" s="15" customFormat="1" x14ac:dyDescent="0.25">
      <c r="A64" s="38"/>
      <c r="B64" s="38"/>
      <c r="C64" s="38"/>
      <c r="D64" s="38"/>
      <c r="E64" s="38"/>
      <c r="F64" s="38"/>
      <c r="G64" s="38"/>
      <c r="H64" s="38"/>
      <c r="I64" s="42" t="s">
        <v>131</v>
      </c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46"/>
      <c r="BG64" s="46"/>
      <c r="BH64" s="46"/>
      <c r="BI64" s="46"/>
      <c r="BJ64" s="46"/>
      <c r="BK64" s="46"/>
      <c r="BL64" s="46"/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6"/>
      <c r="CA64" s="46"/>
      <c r="CB64" s="46"/>
      <c r="CC64" s="46"/>
      <c r="CD64" s="46"/>
      <c r="CE64" s="46"/>
      <c r="CF64" s="46"/>
      <c r="CG64" s="46"/>
      <c r="CH64" s="46"/>
      <c r="CI64" s="46"/>
      <c r="CJ64" s="46"/>
      <c r="CK64" s="46"/>
      <c r="CL64" s="46"/>
      <c r="CM64" s="46"/>
      <c r="CN64" s="46"/>
      <c r="CO64" s="46"/>
      <c r="CP64" s="46"/>
      <c r="CQ64" s="46"/>
      <c r="CR64" s="46"/>
      <c r="CS64" s="46"/>
      <c r="CT64" s="46"/>
      <c r="CU64" s="46"/>
      <c r="CV64" s="46"/>
      <c r="CW64" s="46"/>
      <c r="CX64" s="46"/>
      <c r="CY64" s="46"/>
      <c r="CZ64" s="46"/>
      <c r="DA64" s="46"/>
      <c r="DB64" s="46"/>
      <c r="DC64" s="46"/>
      <c r="DD64" s="46"/>
      <c r="DE64" s="46"/>
      <c r="DF64" s="46"/>
      <c r="DG64" s="46"/>
      <c r="DH64" s="46"/>
      <c r="DI64" s="46"/>
      <c r="DJ64" s="46"/>
      <c r="DK64" s="46"/>
      <c r="DL64" s="46"/>
      <c r="DM64" s="46"/>
      <c r="DN64" s="46"/>
      <c r="DO64" s="46"/>
      <c r="DP64" s="46"/>
      <c r="DQ64" s="46"/>
      <c r="DR64" s="46"/>
      <c r="DS64" s="46"/>
    </row>
    <row r="65" spans="1:123" s="15" customFormat="1" x14ac:dyDescent="0.25">
      <c r="A65" s="38" t="s">
        <v>132</v>
      </c>
      <c r="B65" s="38"/>
      <c r="C65" s="38"/>
      <c r="D65" s="38"/>
      <c r="E65" s="38"/>
      <c r="F65" s="38"/>
      <c r="G65" s="38"/>
      <c r="H65" s="38"/>
      <c r="I65" s="42" t="s">
        <v>133</v>
      </c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41" t="s">
        <v>63</v>
      </c>
      <c r="BG65" s="41"/>
      <c r="BH65" s="41"/>
      <c r="BI65" s="41"/>
      <c r="BJ65" s="41"/>
      <c r="BK65" s="41"/>
      <c r="BL65" s="41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1"/>
      <c r="CA65" s="41"/>
      <c r="CB65" s="52" t="s">
        <v>63</v>
      </c>
      <c r="CC65" s="41"/>
      <c r="CD65" s="41"/>
      <c r="CE65" s="41"/>
      <c r="CF65" s="41"/>
      <c r="CG65" s="41"/>
      <c r="CH65" s="41"/>
      <c r="CI65" s="41"/>
      <c r="CJ65" s="41"/>
      <c r="CK65" s="41"/>
      <c r="CL65" s="41"/>
      <c r="CM65" s="41"/>
      <c r="CN65" s="41"/>
      <c r="CO65" s="41"/>
      <c r="CP65" s="41"/>
      <c r="CQ65" s="41"/>
      <c r="CR65" s="41"/>
      <c r="CS65" s="41"/>
      <c r="CT65" s="41"/>
      <c r="CU65" s="41"/>
      <c r="CV65" s="41"/>
      <c r="CW65" s="41"/>
      <c r="CX65" s="52" t="s">
        <v>63</v>
      </c>
      <c r="CY65" s="41"/>
      <c r="CZ65" s="41"/>
      <c r="DA65" s="41"/>
      <c r="DB65" s="41"/>
      <c r="DC65" s="41"/>
      <c r="DD65" s="41"/>
      <c r="DE65" s="41"/>
      <c r="DF65" s="41"/>
      <c r="DG65" s="41"/>
      <c r="DH65" s="41"/>
      <c r="DI65" s="41"/>
      <c r="DJ65" s="41"/>
      <c r="DK65" s="41"/>
      <c r="DL65" s="41"/>
      <c r="DM65" s="41"/>
      <c r="DN65" s="41"/>
      <c r="DO65" s="41"/>
      <c r="DP65" s="41"/>
      <c r="DQ65" s="41"/>
      <c r="DR65" s="41"/>
      <c r="DS65" s="41"/>
    </row>
    <row r="66" spans="1:123" s="15" customFormat="1" x14ac:dyDescent="0.25">
      <c r="A66" s="38"/>
      <c r="B66" s="38"/>
      <c r="C66" s="38"/>
      <c r="D66" s="38"/>
      <c r="E66" s="38"/>
      <c r="F66" s="38"/>
      <c r="G66" s="38"/>
      <c r="H66" s="38"/>
      <c r="I66" s="42" t="s">
        <v>134</v>
      </c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41"/>
      <c r="BG66" s="41"/>
      <c r="BH66" s="41"/>
      <c r="BI66" s="41"/>
      <c r="BJ66" s="41"/>
      <c r="BK66" s="41"/>
      <c r="BL66" s="41"/>
      <c r="BM66" s="41"/>
      <c r="BN66" s="41"/>
      <c r="BO66" s="41"/>
      <c r="BP66" s="41"/>
      <c r="BQ66" s="41"/>
      <c r="BR66" s="41"/>
      <c r="BS66" s="41"/>
      <c r="BT66" s="41"/>
      <c r="BU66" s="41"/>
      <c r="BV66" s="41"/>
      <c r="BW66" s="41"/>
      <c r="BX66" s="41"/>
      <c r="BY66" s="41"/>
      <c r="BZ66" s="41"/>
      <c r="CA66" s="41"/>
      <c r="CB66" s="41"/>
      <c r="CC66" s="41"/>
      <c r="CD66" s="41"/>
      <c r="CE66" s="41"/>
      <c r="CF66" s="41"/>
      <c r="CG66" s="41"/>
      <c r="CH66" s="41"/>
      <c r="CI66" s="41"/>
      <c r="CJ66" s="41"/>
      <c r="CK66" s="41"/>
      <c r="CL66" s="41"/>
      <c r="CM66" s="41"/>
      <c r="CN66" s="41"/>
      <c r="CO66" s="41"/>
      <c r="CP66" s="41"/>
      <c r="CQ66" s="41"/>
      <c r="CR66" s="41"/>
      <c r="CS66" s="41"/>
      <c r="CT66" s="41"/>
      <c r="CU66" s="41"/>
      <c r="CV66" s="41"/>
      <c r="CW66" s="41"/>
      <c r="CX66" s="41"/>
      <c r="CY66" s="41"/>
      <c r="CZ66" s="41"/>
      <c r="DA66" s="41"/>
      <c r="DB66" s="41"/>
      <c r="DC66" s="41"/>
      <c r="DD66" s="41"/>
      <c r="DE66" s="41"/>
      <c r="DF66" s="41"/>
      <c r="DG66" s="41"/>
      <c r="DH66" s="41"/>
      <c r="DI66" s="41"/>
      <c r="DJ66" s="41"/>
      <c r="DK66" s="41"/>
      <c r="DL66" s="41"/>
      <c r="DM66" s="41"/>
      <c r="DN66" s="41"/>
      <c r="DO66" s="41"/>
      <c r="DP66" s="41"/>
      <c r="DQ66" s="41"/>
      <c r="DR66" s="41"/>
      <c r="DS66" s="41"/>
    </row>
    <row r="67" spans="1:123" s="15" customFormat="1" ht="32.25" customHeight="1" x14ac:dyDescent="0.25">
      <c r="A67" s="38"/>
      <c r="B67" s="38"/>
      <c r="C67" s="38"/>
      <c r="D67" s="38"/>
      <c r="E67" s="38"/>
      <c r="F67" s="38"/>
      <c r="G67" s="38"/>
      <c r="H67" s="38"/>
      <c r="I67" s="42" t="s">
        <v>135</v>
      </c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41"/>
      <c r="BG67" s="41"/>
      <c r="BH67" s="41"/>
      <c r="BI67" s="41"/>
      <c r="BJ67" s="41"/>
      <c r="BK67" s="41"/>
      <c r="BL67" s="41"/>
      <c r="BM67" s="41"/>
      <c r="BN67" s="41"/>
      <c r="BO67" s="41"/>
      <c r="BP67" s="41"/>
      <c r="BQ67" s="41"/>
      <c r="BR67" s="41"/>
      <c r="BS67" s="41"/>
      <c r="BT67" s="41"/>
      <c r="BU67" s="41"/>
      <c r="BV67" s="41"/>
      <c r="BW67" s="41"/>
      <c r="BX67" s="41"/>
      <c r="BY67" s="41"/>
      <c r="BZ67" s="41"/>
      <c r="CA67" s="41"/>
      <c r="CB67" s="41"/>
      <c r="CC67" s="41"/>
      <c r="CD67" s="41"/>
      <c r="CE67" s="41"/>
      <c r="CF67" s="41"/>
      <c r="CG67" s="41"/>
      <c r="CH67" s="41"/>
      <c r="CI67" s="41"/>
      <c r="CJ67" s="41"/>
      <c r="CK67" s="41"/>
      <c r="CL67" s="41"/>
      <c r="CM67" s="41"/>
      <c r="CN67" s="41"/>
      <c r="CO67" s="41"/>
      <c r="CP67" s="41"/>
      <c r="CQ67" s="41"/>
      <c r="CR67" s="41"/>
      <c r="CS67" s="41"/>
      <c r="CT67" s="41"/>
      <c r="CU67" s="41"/>
      <c r="CV67" s="41"/>
      <c r="CW67" s="41"/>
      <c r="CX67" s="41"/>
      <c r="CY67" s="41"/>
      <c r="CZ67" s="41"/>
      <c r="DA67" s="41"/>
      <c r="DB67" s="41"/>
      <c r="DC67" s="41"/>
      <c r="DD67" s="41"/>
      <c r="DE67" s="41"/>
      <c r="DF67" s="41"/>
      <c r="DG67" s="41"/>
      <c r="DH67" s="41"/>
      <c r="DI67" s="41"/>
      <c r="DJ67" s="41"/>
      <c r="DK67" s="41"/>
      <c r="DL67" s="41"/>
      <c r="DM67" s="41"/>
      <c r="DN67" s="41"/>
      <c r="DO67" s="41"/>
      <c r="DP67" s="41"/>
      <c r="DQ67" s="41"/>
      <c r="DR67" s="41"/>
      <c r="DS67" s="41"/>
    </row>
    <row r="68" spans="1:123" s="15" customFormat="1" x14ac:dyDescent="0.25">
      <c r="A68" s="38"/>
      <c r="B68" s="38"/>
      <c r="C68" s="38"/>
      <c r="D68" s="38"/>
      <c r="E68" s="38"/>
      <c r="F68" s="38"/>
      <c r="G68" s="38"/>
      <c r="H68" s="38"/>
      <c r="I68" s="53" t="s">
        <v>136</v>
      </c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41"/>
      <c r="BG68" s="41"/>
      <c r="BH68" s="41"/>
      <c r="BI68" s="41"/>
      <c r="BJ68" s="41"/>
      <c r="BK68" s="41"/>
      <c r="BL68" s="41"/>
      <c r="BM68" s="41"/>
      <c r="BN68" s="41"/>
      <c r="BO68" s="41"/>
      <c r="BP68" s="41"/>
      <c r="BQ68" s="41"/>
      <c r="BR68" s="41"/>
      <c r="BS68" s="41"/>
      <c r="BT68" s="41"/>
      <c r="BU68" s="41"/>
      <c r="BV68" s="41"/>
      <c r="BW68" s="41"/>
      <c r="BX68" s="41"/>
      <c r="BY68" s="41"/>
      <c r="BZ68" s="41"/>
      <c r="CA68" s="41"/>
      <c r="CB68" s="41"/>
      <c r="CC68" s="41"/>
      <c r="CD68" s="41"/>
      <c r="CE68" s="41"/>
      <c r="CF68" s="41"/>
      <c r="CG68" s="41"/>
      <c r="CH68" s="41"/>
      <c r="CI68" s="41"/>
      <c r="CJ68" s="41"/>
      <c r="CK68" s="41"/>
      <c r="CL68" s="41"/>
      <c r="CM68" s="41"/>
      <c r="CN68" s="41"/>
      <c r="CO68" s="41"/>
      <c r="CP68" s="41"/>
      <c r="CQ68" s="41"/>
      <c r="CR68" s="41"/>
      <c r="CS68" s="41"/>
      <c r="CT68" s="41"/>
      <c r="CU68" s="41"/>
      <c r="CV68" s="41"/>
      <c r="CW68" s="41"/>
      <c r="CX68" s="41"/>
      <c r="CY68" s="41"/>
      <c r="CZ68" s="41"/>
      <c r="DA68" s="41"/>
      <c r="DB68" s="41"/>
      <c r="DC68" s="41"/>
      <c r="DD68" s="41"/>
      <c r="DE68" s="41"/>
      <c r="DF68" s="41"/>
      <c r="DG68" s="41"/>
      <c r="DH68" s="41"/>
      <c r="DI68" s="41"/>
      <c r="DJ68" s="41"/>
      <c r="DK68" s="41"/>
      <c r="DL68" s="41"/>
      <c r="DM68" s="41"/>
      <c r="DN68" s="41"/>
      <c r="DO68" s="41"/>
      <c r="DP68" s="41"/>
      <c r="DQ68" s="41"/>
      <c r="DR68" s="41"/>
      <c r="DS68" s="41"/>
    </row>
    <row r="69" spans="1:123" s="15" customFormat="1" ht="15.75" customHeight="1" x14ac:dyDescent="0.25">
      <c r="A69" s="38"/>
      <c r="B69" s="38"/>
      <c r="C69" s="38"/>
      <c r="D69" s="38"/>
      <c r="E69" s="38"/>
      <c r="F69" s="38"/>
      <c r="G69" s="38"/>
      <c r="H69" s="38"/>
      <c r="I69" s="47" t="s">
        <v>137</v>
      </c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38" t="s">
        <v>138</v>
      </c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46">
        <f>'[1]Таблица РЭК'!R10</f>
        <v>1803.66</v>
      </c>
      <c r="BG69" s="41"/>
      <c r="BH69" s="41"/>
      <c r="BI69" s="41"/>
      <c r="BJ69" s="41"/>
      <c r="BK69" s="41"/>
      <c r="BL69" s="41"/>
      <c r="BM69" s="41"/>
      <c r="BN69" s="41"/>
      <c r="BO69" s="41"/>
      <c r="BP69" s="41"/>
      <c r="BQ69" s="41"/>
      <c r="BR69" s="41"/>
      <c r="BS69" s="41"/>
      <c r="BT69" s="41"/>
      <c r="BU69" s="41"/>
      <c r="BV69" s="41"/>
      <c r="BW69" s="41"/>
      <c r="BX69" s="41"/>
      <c r="BY69" s="41"/>
      <c r="BZ69" s="41"/>
      <c r="CA69" s="41"/>
      <c r="CB69" s="46">
        <f>'[1]Таблица РЭК'!AG10</f>
        <v>1803.66</v>
      </c>
      <c r="CC69" s="41"/>
      <c r="CD69" s="41"/>
      <c r="CE69" s="41"/>
      <c r="CF69" s="41"/>
      <c r="CG69" s="41"/>
      <c r="CH69" s="41"/>
      <c r="CI69" s="41"/>
      <c r="CJ69" s="41"/>
      <c r="CK69" s="41"/>
      <c r="CL69" s="41"/>
      <c r="CM69" s="41"/>
      <c r="CN69" s="41"/>
      <c r="CO69" s="41"/>
      <c r="CP69" s="41"/>
      <c r="CQ69" s="41"/>
      <c r="CR69" s="41"/>
      <c r="CS69" s="41"/>
      <c r="CT69" s="41"/>
      <c r="CU69" s="41"/>
      <c r="CV69" s="41"/>
      <c r="CW69" s="41"/>
      <c r="CX69" s="41">
        <f>'[1]Таблица РЭК'!AH10</f>
        <v>1758.86</v>
      </c>
      <c r="CY69" s="41"/>
      <c r="CZ69" s="41"/>
      <c r="DA69" s="41"/>
      <c r="DB69" s="41"/>
      <c r="DC69" s="41"/>
      <c r="DD69" s="41"/>
      <c r="DE69" s="41"/>
      <c r="DF69" s="41"/>
      <c r="DG69" s="41"/>
      <c r="DH69" s="41"/>
      <c r="DI69" s="41"/>
      <c r="DJ69" s="41"/>
      <c r="DK69" s="41"/>
      <c r="DL69" s="41"/>
      <c r="DM69" s="41"/>
      <c r="DN69" s="41"/>
      <c r="DO69" s="41"/>
      <c r="DP69" s="41"/>
      <c r="DQ69" s="41"/>
      <c r="DR69" s="41"/>
      <c r="DS69" s="41"/>
    </row>
    <row r="70" spans="1:123" s="15" customFormat="1" x14ac:dyDescent="0.25">
      <c r="A70" s="38"/>
      <c r="B70" s="38"/>
      <c r="C70" s="38"/>
      <c r="D70" s="38"/>
      <c r="E70" s="38"/>
      <c r="F70" s="38"/>
      <c r="G70" s="38"/>
      <c r="H70" s="38"/>
      <c r="I70" s="42" t="s">
        <v>139</v>
      </c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38" t="s">
        <v>55</v>
      </c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54">
        <f>(BF51+BF58)/BF69</f>
        <v>6.6465958051961014</v>
      </c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>
        <f>(CB51+CB58)/CB69</f>
        <v>5.1830056662563901</v>
      </c>
      <c r="CC70" s="54"/>
      <c r="CD70" s="54"/>
      <c r="CE70" s="54"/>
      <c r="CF70" s="54"/>
      <c r="CG70" s="54"/>
      <c r="CH70" s="54"/>
      <c r="CI70" s="54"/>
      <c r="CJ70" s="54"/>
      <c r="CK70" s="54"/>
      <c r="CL70" s="54"/>
      <c r="CM70" s="54"/>
      <c r="CN70" s="54"/>
      <c r="CO70" s="54"/>
      <c r="CP70" s="54"/>
      <c r="CQ70" s="54"/>
      <c r="CR70" s="54"/>
      <c r="CS70" s="54"/>
      <c r="CT70" s="54"/>
      <c r="CU70" s="54"/>
      <c r="CV70" s="54"/>
      <c r="CW70" s="54"/>
      <c r="CX70" s="54">
        <f>(CX51+CX58+CX61)/CX69</f>
        <v>10.774045173632461</v>
      </c>
      <c r="CY70" s="54"/>
      <c r="CZ70" s="54"/>
      <c r="DA70" s="54"/>
      <c r="DB70" s="54"/>
      <c r="DC70" s="54"/>
      <c r="DD70" s="54"/>
      <c r="DE70" s="54"/>
      <c r="DF70" s="54"/>
      <c r="DG70" s="54"/>
      <c r="DH70" s="54"/>
      <c r="DI70" s="54"/>
      <c r="DJ70" s="54"/>
      <c r="DK70" s="54"/>
      <c r="DL70" s="54"/>
      <c r="DM70" s="54"/>
      <c r="DN70" s="54"/>
      <c r="DO70" s="54"/>
      <c r="DP70" s="54"/>
      <c r="DQ70" s="54"/>
      <c r="DR70" s="54"/>
      <c r="DS70" s="54"/>
    </row>
    <row r="71" spans="1:123" s="15" customFormat="1" ht="15.75" customHeight="1" x14ac:dyDescent="0.25">
      <c r="A71" s="38"/>
      <c r="B71" s="38"/>
      <c r="C71" s="38"/>
      <c r="D71" s="38"/>
      <c r="E71" s="38"/>
      <c r="F71" s="38"/>
      <c r="G71" s="38"/>
      <c r="H71" s="38"/>
      <c r="I71" s="47" t="s">
        <v>140</v>
      </c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38" t="s">
        <v>141</v>
      </c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  <c r="CM71" s="54"/>
      <c r="CN71" s="54"/>
      <c r="CO71" s="54"/>
      <c r="CP71" s="54"/>
      <c r="CQ71" s="54"/>
      <c r="CR71" s="54"/>
      <c r="CS71" s="54"/>
      <c r="CT71" s="54"/>
      <c r="CU71" s="54"/>
      <c r="CV71" s="54"/>
      <c r="CW71" s="54"/>
      <c r="CX71" s="54"/>
      <c r="CY71" s="54"/>
      <c r="CZ71" s="54"/>
      <c r="DA71" s="54"/>
      <c r="DB71" s="54"/>
      <c r="DC71" s="54"/>
      <c r="DD71" s="54"/>
      <c r="DE71" s="54"/>
      <c r="DF71" s="54"/>
      <c r="DG71" s="54"/>
      <c r="DH71" s="54"/>
      <c r="DI71" s="54"/>
      <c r="DJ71" s="54"/>
      <c r="DK71" s="54"/>
      <c r="DL71" s="54"/>
      <c r="DM71" s="54"/>
      <c r="DN71" s="54"/>
      <c r="DO71" s="54"/>
      <c r="DP71" s="54"/>
      <c r="DQ71" s="54"/>
      <c r="DR71" s="54"/>
      <c r="DS71" s="54"/>
    </row>
    <row r="72" spans="1:123" s="15" customFormat="1" x14ac:dyDescent="0.25">
      <c r="A72" s="38" t="s">
        <v>142</v>
      </c>
      <c r="B72" s="38"/>
      <c r="C72" s="38"/>
      <c r="D72" s="38"/>
      <c r="E72" s="38"/>
      <c r="F72" s="38"/>
      <c r="G72" s="38"/>
      <c r="H72" s="38"/>
      <c r="I72" s="42" t="s">
        <v>143</v>
      </c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41"/>
      <c r="BS72" s="41"/>
      <c r="BT72" s="41"/>
      <c r="BU72" s="41"/>
      <c r="BV72" s="41"/>
      <c r="BW72" s="41"/>
      <c r="BX72" s="41"/>
      <c r="BY72" s="41"/>
      <c r="BZ72" s="41"/>
      <c r="CA72" s="41"/>
      <c r="CB72" s="41"/>
      <c r="CC72" s="41"/>
      <c r="CD72" s="41"/>
      <c r="CE72" s="41"/>
      <c r="CF72" s="41"/>
      <c r="CG72" s="41"/>
      <c r="CH72" s="41"/>
      <c r="CI72" s="41"/>
      <c r="CJ72" s="41"/>
      <c r="CK72" s="41"/>
      <c r="CL72" s="41"/>
      <c r="CM72" s="41"/>
      <c r="CN72" s="41"/>
      <c r="CO72" s="41"/>
      <c r="CP72" s="41"/>
      <c r="CQ72" s="41"/>
      <c r="CR72" s="41"/>
      <c r="CS72" s="41"/>
      <c r="CT72" s="41"/>
      <c r="CU72" s="41"/>
      <c r="CV72" s="41"/>
      <c r="CW72" s="41"/>
      <c r="CX72" s="41"/>
      <c r="CY72" s="41"/>
      <c r="CZ72" s="41"/>
      <c r="DA72" s="41"/>
      <c r="DB72" s="41"/>
      <c r="DC72" s="41"/>
      <c r="DD72" s="41"/>
      <c r="DE72" s="41"/>
      <c r="DF72" s="41"/>
      <c r="DG72" s="41"/>
      <c r="DH72" s="41"/>
      <c r="DI72" s="41"/>
      <c r="DJ72" s="41"/>
      <c r="DK72" s="41"/>
      <c r="DL72" s="41"/>
      <c r="DM72" s="41"/>
      <c r="DN72" s="41"/>
      <c r="DO72" s="41"/>
      <c r="DP72" s="41"/>
      <c r="DQ72" s="41"/>
      <c r="DR72" s="41"/>
      <c r="DS72" s="41"/>
    </row>
    <row r="73" spans="1:123" s="15" customFormat="1" x14ac:dyDescent="0.25">
      <c r="A73" s="38"/>
      <c r="B73" s="38"/>
      <c r="C73" s="38"/>
      <c r="D73" s="38"/>
      <c r="E73" s="38"/>
      <c r="F73" s="38"/>
      <c r="G73" s="38"/>
      <c r="H73" s="38"/>
      <c r="I73" s="42" t="s">
        <v>144</v>
      </c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41"/>
      <c r="BG73" s="41"/>
      <c r="BH73" s="41"/>
      <c r="BI73" s="41"/>
      <c r="BJ73" s="41"/>
      <c r="BK73" s="41"/>
      <c r="BL73" s="41"/>
      <c r="BM73" s="41"/>
      <c r="BN73" s="41"/>
      <c r="BO73" s="41"/>
      <c r="BP73" s="41"/>
      <c r="BQ73" s="41"/>
      <c r="BR73" s="41"/>
      <c r="BS73" s="41"/>
      <c r="BT73" s="41"/>
      <c r="BU73" s="41"/>
      <c r="BV73" s="41"/>
      <c r="BW73" s="41"/>
      <c r="BX73" s="41"/>
      <c r="BY73" s="41"/>
      <c r="BZ73" s="41"/>
      <c r="CA73" s="41"/>
      <c r="CB73" s="41"/>
      <c r="CC73" s="41"/>
      <c r="CD73" s="41"/>
      <c r="CE73" s="41"/>
      <c r="CF73" s="41"/>
      <c r="CG73" s="41"/>
      <c r="CH73" s="41"/>
      <c r="CI73" s="41"/>
      <c r="CJ73" s="41"/>
      <c r="CK73" s="41"/>
      <c r="CL73" s="41"/>
      <c r="CM73" s="41"/>
      <c r="CN73" s="41"/>
      <c r="CO73" s="41"/>
      <c r="CP73" s="41"/>
      <c r="CQ73" s="41"/>
      <c r="CR73" s="41"/>
      <c r="CS73" s="41"/>
      <c r="CT73" s="41"/>
      <c r="CU73" s="41"/>
      <c r="CV73" s="41"/>
      <c r="CW73" s="41"/>
      <c r="CX73" s="41"/>
      <c r="CY73" s="41"/>
      <c r="CZ73" s="41"/>
      <c r="DA73" s="41"/>
      <c r="DB73" s="41"/>
      <c r="DC73" s="41"/>
      <c r="DD73" s="41"/>
      <c r="DE73" s="41"/>
      <c r="DF73" s="41"/>
      <c r="DG73" s="41"/>
      <c r="DH73" s="41"/>
      <c r="DI73" s="41"/>
      <c r="DJ73" s="41"/>
      <c r="DK73" s="41"/>
      <c r="DL73" s="41"/>
      <c r="DM73" s="41"/>
      <c r="DN73" s="41"/>
      <c r="DO73" s="41"/>
      <c r="DP73" s="41"/>
      <c r="DQ73" s="41"/>
      <c r="DR73" s="41"/>
      <c r="DS73" s="41"/>
    </row>
    <row r="74" spans="1:123" s="15" customFormat="1" x14ac:dyDescent="0.25">
      <c r="A74" s="38"/>
      <c r="B74" s="38"/>
      <c r="C74" s="38"/>
      <c r="D74" s="38"/>
      <c r="E74" s="38"/>
      <c r="F74" s="38"/>
      <c r="G74" s="38"/>
      <c r="H74" s="38"/>
      <c r="I74" s="42" t="s">
        <v>145</v>
      </c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41"/>
      <c r="BQ74" s="41"/>
      <c r="BR74" s="41"/>
      <c r="BS74" s="41"/>
      <c r="BT74" s="41"/>
      <c r="BU74" s="41"/>
      <c r="BV74" s="41"/>
      <c r="BW74" s="41"/>
      <c r="BX74" s="41"/>
      <c r="BY74" s="41"/>
      <c r="BZ74" s="41"/>
      <c r="CA74" s="41"/>
      <c r="CB74" s="41"/>
      <c r="CC74" s="41"/>
      <c r="CD74" s="41"/>
      <c r="CE74" s="41"/>
      <c r="CF74" s="41"/>
      <c r="CG74" s="41"/>
      <c r="CH74" s="41"/>
      <c r="CI74" s="41"/>
      <c r="CJ74" s="41"/>
      <c r="CK74" s="41"/>
      <c r="CL74" s="41"/>
      <c r="CM74" s="41"/>
      <c r="CN74" s="41"/>
      <c r="CO74" s="41"/>
      <c r="CP74" s="41"/>
      <c r="CQ74" s="41"/>
      <c r="CR74" s="41"/>
      <c r="CS74" s="41"/>
      <c r="CT74" s="41"/>
      <c r="CU74" s="41"/>
      <c r="CV74" s="41"/>
      <c r="CW74" s="41"/>
      <c r="CX74" s="41"/>
      <c r="CY74" s="41"/>
      <c r="CZ74" s="41"/>
      <c r="DA74" s="41"/>
      <c r="DB74" s="41"/>
      <c r="DC74" s="41"/>
      <c r="DD74" s="41"/>
      <c r="DE74" s="41"/>
      <c r="DF74" s="41"/>
      <c r="DG74" s="41"/>
      <c r="DH74" s="41"/>
      <c r="DI74" s="41"/>
      <c r="DJ74" s="41"/>
      <c r="DK74" s="41"/>
      <c r="DL74" s="41"/>
      <c r="DM74" s="41"/>
      <c r="DN74" s="41"/>
      <c r="DO74" s="41"/>
      <c r="DP74" s="41"/>
      <c r="DQ74" s="41"/>
      <c r="DR74" s="41"/>
      <c r="DS74" s="41"/>
    </row>
    <row r="75" spans="1:123" s="15" customFormat="1" x14ac:dyDescent="0.25">
      <c r="A75" s="38" t="s">
        <v>146</v>
      </c>
      <c r="B75" s="38"/>
      <c r="C75" s="38"/>
      <c r="D75" s="38"/>
      <c r="E75" s="38"/>
      <c r="F75" s="38"/>
      <c r="G75" s="38"/>
      <c r="H75" s="38"/>
      <c r="I75" s="42" t="s">
        <v>147</v>
      </c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38" t="s">
        <v>148</v>
      </c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41">
        <v>20.25</v>
      </c>
      <c r="BG75" s="41"/>
      <c r="BH75" s="41"/>
      <c r="BI75" s="41"/>
      <c r="BJ75" s="41"/>
      <c r="BK75" s="41"/>
      <c r="BL75" s="41"/>
      <c r="BM75" s="41"/>
      <c r="BN75" s="41"/>
      <c r="BO75" s="41"/>
      <c r="BP75" s="41"/>
      <c r="BQ75" s="41"/>
      <c r="BR75" s="41"/>
      <c r="BS75" s="41"/>
      <c r="BT75" s="41"/>
      <c r="BU75" s="41"/>
      <c r="BV75" s="41"/>
      <c r="BW75" s="41"/>
      <c r="BX75" s="41"/>
      <c r="BY75" s="41"/>
      <c r="BZ75" s="41"/>
      <c r="CA75" s="41"/>
      <c r="CB75" s="41">
        <v>12</v>
      </c>
      <c r="CC75" s="41"/>
      <c r="CD75" s="41"/>
      <c r="CE75" s="41"/>
      <c r="CF75" s="41"/>
      <c r="CG75" s="41"/>
      <c r="CH75" s="41"/>
      <c r="CI75" s="41"/>
      <c r="CJ75" s="41"/>
      <c r="CK75" s="41"/>
      <c r="CL75" s="41"/>
      <c r="CM75" s="41"/>
      <c r="CN75" s="41"/>
      <c r="CO75" s="41"/>
      <c r="CP75" s="41"/>
      <c r="CQ75" s="41"/>
      <c r="CR75" s="41"/>
      <c r="CS75" s="41"/>
      <c r="CT75" s="41"/>
      <c r="CU75" s="41"/>
      <c r="CV75" s="41"/>
      <c r="CW75" s="41"/>
      <c r="CX75" s="41">
        <v>25</v>
      </c>
      <c r="CY75" s="41"/>
      <c r="CZ75" s="41"/>
      <c r="DA75" s="41"/>
      <c r="DB75" s="41"/>
      <c r="DC75" s="41"/>
      <c r="DD75" s="41"/>
      <c r="DE75" s="41"/>
      <c r="DF75" s="41"/>
      <c r="DG75" s="41"/>
      <c r="DH75" s="41"/>
      <c r="DI75" s="41"/>
      <c r="DJ75" s="41"/>
      <c r="DK75" s="41"/>
      <c r="DL75" s="41"/>
      <c r="DM75" s="41"/>
      <c r="DN75" s="41"/>
      <c r="DO75" s="41"/>
      <c r="DP75" s="41"/>
      <c r="DQ75" s="41"/>
      <c r="DR75" s="41"/>
      <c r="DS75" s="41"/>
    </row>
    <row r="76" spans="1:123" s="15" customFormat="1" x14ac:dyDescent="0.25">
      <c r="A76" s="38"/>
      <c r="B76" s="38"/>
      <c r="C76" s="38"/>
      <c r="D76" s="38"/>
      <c r="E76" s="38"/>
      <c r="F76" s="38"/>
      <c r="G76" s="38"/>
      <c r="H76" s="38"/>
      <c r="I76" s="42" t="s">
        <v>149</v>
      </c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41"/>
      <c r="BG76" s="41"/>
      <c r="BH76" s="41"/>
      <c r="BI76" s="41"/>
      <c r="BJ76" s="41"/>
      <c r="BK76" s="41"/>
      <c r="BL76" s="41"/>
      <c r="BM76" s="41"/>
      <c r="BN76" s="41"/>
      <c r="BO76" s="41"/>
      <c r="BP76" s="41"/>
      <c r="BQ76" s="41"/>
      <c r="BR76" s="41"/>
      <c r="BS76" s="41"/>
      <c r="BT76" s="41"/>
      <c r="BU76" s="41"/>
      <c r="BV76" s="41"/>
      <c r="BW76" s="41"/>
      <c r="BX76" s="41"/>
      <c r="BY76" s="41"/>
      <c r="BZ76" s="41"/>
      <c r="CA76" s="41"/>
      <c r="CB76" s="41"/>
      <c r="CC76" s="41"/>
      <c r="CD76" s="41"/>
      <c r="CE76" s="41"/>
      <c r="CF76" s="41"/>
      <c r="CG76" s="41"/>
      <c r="CH76" s="41"/>
      <c r="CI76" s="41"/>
      <c r="CJ76" s="41"/>
      <c r="CK76" s="41"/>
      <c r="CL76" s="41"/>
      <c r="CM76" s="41"/>
      <c r="CN76" s="41"/>
      <c r="CO76" s="41"/>
      <c r="CP76" s="41"/>
      <c r="CQ76" s="41"/>
      <c r="CR76" s="41"/>
      <c r="CS76" s="41"/>
      <c r="CT76" s="41"/>
      <c r="CU76" s="41"/>
      <c r="CV76" s="41"/>
      <c r="CW76" s="41"/>
      <c r="CX76" s="41"/>
      <c r="CY76" s="41"/>
      <c r="CZ76" s="41"/>
      <c r="DA76" s="41"/>
      <c r="DB76" s="41"/>
      <c r="DC76" s="41"/>
      <c r="DD76" s="41"/>
      <c r="DE76" s="41"/>
      <c r="DF76" s="41"/>
      <c r="DG76" s="41"/>
      <c r="DH76" s="41"/>
      <c r="DI76" s="41"/>
      <c r="DJ76" s="41"/>
      <c r="DK76" s="41"/>
      <c r="DL76" s="41"/>
      <c r="DM76" s="41"/>
      <c r="DN76" s="41"/>
      <c r="DO76" s="41"/>
      <c r="DP76" s="41"/>
      <c r="DQ76" s="41"/>
      <c r="DR76" s="41"/>
      <c r="DS76" s="41"/>
    </row>
    <row r="77" spans="1:123" s="15" customFormat="1" x14ac:dyDescent="0.25">
      <c r="A77" s="38" t="s">
        <v>150</v>
      </c>
      <c r="B77" s="38"/>
      <c r="C77" s="38"/>
      <c r="D77" s="38"/>
      <c r="E77" s="38"/>
      <c r="F77" s="38"/>
      <c r="G77" s="38"/>
      <c r="H77" s="38"/>
      <c r="I77" s="42" t="s">
        <v>151</v>
      </c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38" t="s">
        <v>55</v>
      </c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54">
        <f>BF55/BF75/12</f>
        <v>33.311205308641981</v>
      </c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>
        <f>CB55/CB75/12</f>
        <v>16.95013888888889</v>
      </c>
      <c r="CC77" s="54"/>
      <c r="CD77" s="54"/>
      <c r="CE77" s="54"/>
      <c r="CF77" s="54"/>
      <c r="CG77" s="54"/>
      <c r="CH77" s="54"/>
      <c r="CI77" s="54"/>
      <c r="CJ77" s="54"/>
      <c r="CK77" s="54"/>
      <c r="CL77" s="54"/>
      <c r="CM77" s="54"/>
      <c r="CN77" s="54"/>
      <c r="CO77" s="54"/>
      <c r="CP77" s="54"/>
      <c r="CQ77" s="54"/>
      <c r="CR77" s="54"/>
      <c r="CS77" s="54"/>
      <c r="CT77" s="54"/>
      <c r="CU77" s="54"/>
      <c r="CV77" s="54"/>
      <c r="CW77" s="54"/>
      <c r="CX77" s="54">
        <f>CX55/CX75/12</f>
        <v>29.183813726080007</v>
      </c>
      <c r="CY77" s="54"/>
      <c r="CZ77" s="54"/>
      <c r="DA77" s="54"/>
      <c r="DB77" s="54"/>
      <c r="DC77" s="54"/>
      <c r="DD77" s="54"/>
      <c r="DE77" s="54"/>
      <c r="DF77" s="54"/>
      <c r="DG77" s="54"/>
      <c r="DH77" s="54"/>
      <c r="DI77" s="54"/>
      <c r="DJ77" s="54"/>
      <c r="DK77" s="54"/>
      <c r="DL77" s="54"/>
      <c r="DM77" s="54"/>
      <c r="DN77" s="54"/>
      <c r="DO77" s="54"/>
      <c r="DP77" s="54"/>
      <c r="DQ77" s="54"/>
      <c r="DR77" s="54"/>
      <c r="DS77" s="54"/>
    </row>
    <row r="78" spans="1:123" s="15" customFormat="1" x14ac:dyDescent="0.25">
      <c r="A78" s="38"/>
      <c r="B78" s="38"/>
      <c r="C78" s="38"/>
      <c r="D78" s="38"/>
      <c r="E78" s="38"/>
      <c r="F78" s="38"/>
      <c r="G78" s="38"/>
      <c r="H78" s="38"/>
      <c r="I78" s="42" t="s">
        <v>152</v>
      </c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38" t="s">
        <v>153</v>
      </c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  <c r="CM78" s="54"/>
      <c r="CN78" s="54"/>
      <c r="CO78" s="54"/>
      <c r="CP78" s="54"/>
      <c r="CQ78" s="54"/>
      <c r="CR78" s="54"/>
      <c r="CS78" s="54"/>
      <c r="CT78" s="54"/>
      <c r="CU78" s="54"/>
      <c r="CV78" s="54"/>
      <c r="CW78" s="54"/>
      <c r="CX78" s="54"/>
      <c r="CY78" s="54"/>
      <c r="CZ78" s="54"/>
      <c r="DA78" s="54"/>
      <c r="DB78" s="54"/>
      <c r="DC78" s="54"/>
      <c r="DD78" s="54"/>
      <c r="DE78" s="54"/>
      <c r="DF78" s="54"/>
      <c r="DG78" s="54"/>
      <c r="DH78" s="54"/>
      <c r="DI78" s="54"/>
      <c r="DJ78" s="54"/>
      <c r="DK78" s="54"/>
      <c r="DL78" s="54"/>
      <c r="DM78" s="54"/>
      <c r="DN78" s="54"/>
      <c r="DO78" s="54"/>
      <c r="DP78" s="54"/>
      <c r="DQ78" s="54"/>
      <c r="DR78" s="54"/>
      <c r="DS78" s="54"/>
    </row>
    <row r="79" spans="1:123" s="15" customFormat="1" x14ac:dyDescent="0.25">
      <c r="A79" s="38" t="s">
        <v>154</v>
      </c>
      <c r="B79" s="38"/>
      <c r="C79" s="38"/>
      <c r="D79" s="38"/>
      <c r="E79" s="38"/>
      <c r="F79" s="38"/>
      <c r="G79" s="38"/>
      <c r="H79" s="38"/>
      <c r="I79" s="42" t="s">
        <v>155</v>
      </c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</row>
    <row r="80" spans="1:123" s="15" customFormat="1" x14ac:dyDescent="0.25">
      <c r="A80" s="38"/>
      <c r="B80" s="38"/>
      <c r="C80" s="38"/>
      <c r="D80" s="38"/>
      <c r="E80" s="38"/>
      <c r="F80" s="38"/>
      <c r="G80" s="38"/>
      <c r="H80" s="38"/>
      <c r="I80" s="42" t="s">
        <v>156</v>
      </c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</row>
    <row r="81" spans="1:123" s="15" customFormat="1" x14ac:dyDescent="0.25">
      <c r="A81" s="38"/>
      <c r="B81" s="38"/>
      <c r="C81" s="38"/>
      <c r="D81" s="38"/>
      <c r="E81" s="38"/>
      <c r="F81" s="38"/>
      <c r="G81" s="38"/>
      <c r="H81" s="38"/>
      <c r="I81" s="42" t="s">
        <v>157</v>
      </c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</row>
    <row r="82" spans="1:123" s="15" customFormat="1" x14ac:dyDescent="0.25">
      <c r="A82" s="38"/>
      <c r="B82" s="38"/>
      <c r="C82" s="38"/>
      <c r="D82" s="38"/>
      <c r="E82" s="38"/>
      <c r="F82" s="38"/>
      <c r="G82" s="38"/>
      <c r="H82" s="38"/>
      <c r="I82" s="53" t="s">
        <v>136</v>
      </c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53"/>
      <c r="AO82" s="53"/>
      <c r="AP82" s="38"/>
      <c r="AQ82" s="38"/>
      <c r="AR82" s="38"/>
      <c r="AS82" s="38"/>
      <c r="AT82" s="38"/>
      <c r="AU82" s="38"/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41"/>
      <c r="CI82" s="41"/>
      <c r="CJ82" s="41"/>
      <c r="CK82" s="41"/>
      <c r="CL82" s="41"/>
      <c r="CM82" s="41"/>
      <c r="CN82" s="41"/>
      <c r="CO82" s="41"/>
      <c r="CP82" s="41"/>
      <c r="CQ82" s="41"/>
      <c r="CR82" s="41"/>
      <c r="CS82" s="41"/>
      <c r="CT82" s="41"/>
      <c r="CU82" s="41"/>
      <c r="CV82" s="41"/>
      <c r="CW82" s="41"/>
      <c r="CX82" s="41"/>
      <c r="CY82" s="41"/>
      <c r="CZ82" s="41"/>
      <c r="DA82" s="41"/>
      <c r="DB82" s="41"/>
      <c r="DC82" s="41"/>
      <c r="DD82" s="41"/>
      <c r="DE82" s="41"/>
      <c r="DF82" s="41"/>
      <c r="DG82" s="41"/>
      <c r="DH82" s="41"/>
      <c r="DI82" s="41"/>
      <c r="DJ82" s="41"/>
      <c r="DK82" s="41"/>
      <c r="DL82" s="41"/>
      <c r="DM82" s="41"/>
      <c r="DN82" s="41"/>
      <c r="DO82" s="41"/>
      <c r="DP82" s="41"/>
      <c r="DQ82" s="41"/>
      <c r="DR82" s="41"/>
      <c r="DS82" s="41"/>
    </row>
    <row r="83" spans="1:123" s="15" customFormat="1" x14ac:dyDescent="0.25">
      <c r="A83" s="38"/>
      <c r="B83" s="38"/>
      <c r="C83" s="38"/>
      <c r="D83" s="38"/>
      <c r="E83" s="38"/>
      <c r="F83" s="38"/>
      <c r="G83" s="38"/>
      <c r="H83" s="38"/>
      <c r="I83" s="42" t="s">
        <v>158</v>
      </c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38" t="s">
        <v>55</v>
      </c>
      <c r="AQ83" s="38"/>
      <c r="AR83" s="38"/>
      <c r="AS83" s="38"/>
      <c r="AT83" s="38"/>
      <c r="AU83" s="38"/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41">
        <v>10000</v>
      </c>
      <c r="BG83" s="41"/>
      <c r="BH83" s="41"/>
      <c r="BI83" s="41"/>
      <c r="BJ83" s="41"/>
      <c r="BK83" s="41"/>
      <c r="BL83" s="41"/>
      <c r="BM83" s="41"/>
      <c r="BN83" s="41"/>
      <c r="BO83" s="41"/>
      <c r="BP83" s="41"/>
      <c r="BQ83" s="41"/>
      <c r="BR83" s="41"/>
      <c r="BS83" s="41"/>
      <c r="BT83" s="41"/>
      <c r="BU83" s="41"/>
      <c r="BV83" s="41"/>
      <c r="BW83" s="41"/>
      <c r="BX83" s="41"/>
      <c r="BY83" s="41"/>
      <c r="BZ83" s="41"/>
      <c r="CA83" s="41"/>
      <c r="CB83" s="41">
        <v>10000</v>
      </c>
      <c r="CC83" s="41"/>
      <c r="CD83" s="41"/>
      <c r="CE83" s="41"/>
      <c r="CF83" s="41"/>
      <c r="CG83" s="41"/>
      <c r="CH83" s="41"/>
      <c r="CI83" s="41"/>
      <c r="CJ83" s="41"/>
      <c r="CK83" s="41"/>
      <c r="CL83" s="41"/>
      <c r="CM83" s="41"/>
      <c r="CN83" s="41"/>
      <c r="CO83" s="41"/>
      <c r="CP83" s="41"/>
      <c r="CQ83" s="41"/>
      <c r="CR83" s="41"/>
      <c r="CS83" s="41"/>
      <c r="CT83" s="41"/>
      <c r="CU83" s="41"/>
      <c r="CV83" s="41"/>
      <c r="CW83" s="41"/>
      <c r="CX83" s="41">
        <v>10000</v>
      </c>
      <c r="CY83" s="41"/>
      <c r="CZ83" s="41"/>
      <c r="DA83" s="41"/>
      <c r="DB83" s="41"/>
      <c r="DC83" s="41"/>
      <c r="DD83" s="41"/>
      <c r="DE83" s="41"/>
      <c r="DF83" s="41"/>
      <c r="DG83" s="41"/>
      <c r="DH83" s="41"/>
      <c r="DI83" s="41"/>
      <c r="DJ83" s="41"/>
      <c r="DK83" s="41"/>
      <c r="DL83" s="41"/>
      <c r="DM83" s="41"/>
      <c r="DN83" s="41"/>
      <c r="DO83" s="41"/>
      <c r="DP83" s="41"/>
      <c r="DQ83" s="41"/>
      <c r="DR83" s="41"/>
      <c r="DS83" s="41"/>
    </row>
    <row r="84" spans="1:123" s="15" customFormat="1" x14ac:dyDescent="0.25">
      <c r="A84" s="38"/>
      <c r="B84" s="38"/>
      <c r="C84" s="38"/>
      <c r="D84" s="38"/>
      <c r="E84" s="38"/>
      <c r="F84" s="38"/>
      <c r="G84" s="38"/>
      <c r="H84" s="38"/>
      <c r="I84" s="42" t="s">
        <v>159</v>
      </c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38"/>
      <c r="AQ84" s="38"/>
      <c r="AR84" s="38"/>
      <c r="AS84" s="38"/>
      <c r="AT84" s="38"/>
      <c r="AU84" s="38"/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41"/>
      <c r="BG84" s="41"/>
      <c r="BH84" s="41"/>
      <c r="BI84" s="41"/>
      <c r="BJ84" s="41"/>
      <c r="BK84" s="41"/>
      <c r="BL84" s="41"/>
      <c r="BM84" s="41"/>
      <c r="BN84" s="41"/>
      <c r="BO84" s="41"/>
      <c r="BP84" s="41"/>
      <c r="BQ84" s="41"/>
      <c r="BR84" s="41"/>
      <c r="BS84" s="41"/>
      <c r="BT84" s="41"/>
      <c r="BU84" s="41"/>
      <c r="BV84" s="41"/>
      <c r="BW84" s="41"/>
      <c r="BX84" s="41"/>
      <c r="BY84" s="41"/>
      <c r="BZ84" s="41"/>
      <c r="CA84" s="41"/>
      <c r="CB84" s="41"/>
      <c r="CC84" s="41"/>
      <c r="CD84" s="41"/>
      <c r="CE84" s="41"/>
      <c r="CF84" s="41"/>
      <c r="CG84" s="41"/>
      <c r="CH84" s="41"/>
      <c r="CI84" s="41"/>
      <c r="CJ84" s="41"/>
      <c r="CK84" s="41"/>
      <c r="CL84" s="41"/>
      <c r="CM84" s="41"/>
      <c r="CN84" s="41"/>
      <c r="CO84" s="41"/>
      <c r="CP84" s="41"/>
      <c r="CQ84" s="41"/>
      <c r="CR84" s="41"/>
      <c r="CS84" s="41"/>
      <c r="CT84" s="41"/>
      <c r="CU84" s="41"/>
      <c r="CV84" s="41"/>
      <c r="CW84" s="41"/>
      <c r="CX84" s="41"/>
      <c r="CY84" s="41"/>
      <c r="CZ84" s="41"/>
      <c r="DA84" s="41"/>
      <c r="DB84" s="41"/>
      <c r="DC84" s="41"/>
      <c r="DD84" s="41"/>
      <c r="DE84" s="41"/>
      <c r="DF84" s="41"/>
      <c r="DG84" s="41"/>
      <c r="DH84" s="41"/>
      <c r="DI84" s="41"/>
      <c r="DJ84" s="41"/>
      <c r="DK84" s="41"/>
      <c r="DL84" s="41"/>
      <c r="DM84" s="41"/>
      <c r="DN84" s="41"/>
      <c r="DO84" s="41"/>
      <c r="DP84" s="41"/>
      <c r="DQ84" s="41"/>
      <c r="DR84" s="41"/>
      <c r="DS84" s="41"/>
    </row>
    <row r="85" spans="1:123" s="15" customFormat="1" x14ac:dyDescent="0.25">
      <c r="A85" s="38"/>
      <c r="B85" s="38"/>
      <c r="C85" s="38"/>
      <c r="D85" s="38"/>
      <c r="E85" s="38"/>
      <c r="F85" s="38"/>
      <c r="G85" s="38"/>
      <c r="H85" s="38"/>
      <c r="I85" s="42" t="s">
        <v>160</v>
      </c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38" t="s">
        <v>55</v>
      </c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41"/>
      <c r="BG85" s="41"/>
      <c r="BH85" s="41"/>
      <c r="BI85" s="41"/>
      <c r="BJ85" s="41"/>
      <c r="BK85" s="41"/>
      <c r="BL85" s="41"/>
      <c r="BM85" s="41"/>
      <c r="BN85" s="41"/>
      <c r="BO85" s="41"/>
      <c r="BP85" s="41"/>
      <c r="BQ85" s="41"/>
      <c r="BR85" s="41"/>
      <c r="BS85" s="41"/>
      <c r="BT85" s="41"/>
      <c r="BU85" s="41"/>
      <c r="BV85" s="41"/>
      <c r="BW85" s="41"/>
      <c r="BX85" s="41"/>
      <c r="BY85" s="41"/>
      <c r="BZ85" s="41"/>
      <c r="CA85" s="41"/>
      <c r="CB85" s="41"/>
      <c r="CC85" s="41"/>
      <c r="CD85" s="41"/>
      <c r="CE85" s="41"/>
      <c r="CF85" s="41"/>
      <c r="CG85" s="41"/>
      <c r="CH85" s="41"/>
      <c r="CI85" s="41"/>
      <c r="CJ85" s="41"/>
      <c r="CK85" s="41"/>
      <c r="CL85" s="41"/>
      <c r="CM85" s="41"/>
      <c r="CN85" s="41"/>
      <c r="CO85" s="41"/>
      <c r="CP85" s="41"/>
      <c r="CQ85" s="41"/>
      <c r="CR85" s="41"/>
      <c r="CS85" s="41"/>
      <c r="CT85" s="41"/>
      <c r="CU85" s="41"/>
      <c r="CV85" s="41"/>
      <c r="CW85" s="41"/>
      <c r="CX85" s="41" t="s">
        <v>63</v>
      </c>
      <c r="CY85" s="41"/>
      <c r="CZ85" s="41"/>
      <c r="DA85" s="41"/>
      <c r="DB85" s="41"/>
      <c r="DC85" s="41"/>
      <c r="DD85" s="41"/>
      <c r="DE85" s="41"/>
      <c r="DF85" s="41"/>
      <c r="DG85" s="41"/>
      <c r="DH85" s="41"/>
      <c r="DI85" s="41"/>
      <c r="DJ85" s="41"/>
      <c r="DK85" s="41"/>
      <c r="DL85" s="41"/>
      <c r="DM85" s="41"/>
      <c r="DN85" s="41"/>
      <c r="DO85" s="41"/>
      <c r="DP85" s="41"/>
      <c r="DQ85" s="41"/>
      <c r="DR85" s="41"/>
      <c r="DS85" s="41"/>
    </row>
    <row r="86" spans="1:123" s="15" customFormat="1" x14ac:dyDescent="0.25">
      <c r="A86" s="38"/>
      <c r="B86" s="38"/>
      <c r="C86" s="38"/>
      <c r="D86" s="38"/>
      <c r="E86" s="38"/>
      <c r="F86" s="38"/>
      <c r="G86" s="38"/>
      <c r="H86" s="38"/>
      <c r="I86" s="42" t="s">
        <v>161</v>
      </c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38"/>
      <c r="AQ86" s="38"/>
      <c r="AR86" s="38"/>
      <c r="AS86" s="38"/>
      <c r="AT86" s="38"/>
      <c r="AU86" s="38"/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41"/>
      <c r="BG86" s="41"/>
      <c r="BH86" s="41"/>
      <c r="BI86" s="41"/>
      <c r="BJ86" s="41"/>
      <c r="BK86" s="41"/>
      <c r="BL86" s="41"/>
      <c r="BM86" s="41"/>
      <c r="BN86" s="41"/>
      <c r="BO86" s="41"/>
      <c r="BP86" s="41"/>
      <c r="BQ86" s="41"/>
      <c r="BR86" s="41"/>
      <c r="BS86" s="41"/>
      <c r="BT86" s="41"/>
      <c r="BU86" s="41"/>
      <c r="BV86" s="41"/>
      <c r="BW86" s="41"/>
      <c r="BX86" s="41"/>
      <c r="BY86" s="41"/>
      <c r="BZ86" s="41"/>
      <c r="CA86" s="41"/>
      <c r="CB86" s="41"/>
      <c r="CC86" s="41"/>
      <c r="CD86" s="41"/>
      <c r="CE86" s="41"/>
      <c r="CF86" s="41"/>
      <c r="CG86" s="41"/>
      <c r="CH86" s="41"/>
      <c r="CI86" s="41"/>
      <c r="CJ86" s="41"/>
      <c r="CK86" s="41"/>
      <c r="CL86" s="41"/>
      <c r="CM86" s="41"/>
      <c r="CN86" s="41"/>
      <c r="CO86" s="41"/>
      <c r="CP86" s="41"/>
      <c r="CQ86" s="41"/>
      <c r="CR86" s="41"/>
      <c r="CS86" s="41"/>
      <c r="CT86" s="41"/>
      <c r="CU86" s="41"/>
      <c r="CV86" s="41"/>
      <c r="CW86" s="41"/>
      <c r="CX86" s="41"/>
      <c r="CY86" s="41"/>
      <c r="CZ86" s="41"/>
      <c r="DA86" s="41"/>
      <c r="DB86" s="41"/>
      <c r="DC86" s="41"/>
      <c r="DD86" s="41"/>
      <c r="DE86" s="41"/>
      <c r="DF86" s="41"/>
      <c r="DG86" s="41"/>
      <c r="DH86" s="41"/>
      <c r="DI86" s="41"/>
      <c r="DJ86" s="41"/>
      <c r="DK86" s="41"/>
      <c r="DL86" s="41"/>
      <c r="DM86" s="41"/>
      <c r="DN86" s="41"/>
      <c r="DO86" s="41"/>
      <c r="DP86" s="41"/>
      <c r="DQ86" s="41"/>
      <c r="DR86" s="41"/>
      <c r="DS86" s="41"/>
    </row>
    <row r="87" spans="1:123" s="15" customFormat="1" x14ac:dyDescent="0.25">
      <c r="A87" s="38"/>
      <c r="B87" s="38"/>
      <c r="C87" s="38"/>
      <c r="D87" s="38"/>
      <c r="E87" s="38"/>
      <c r="F87" s="38"/>
      <c r="G87" s="38"/>
      <c r="H87" s="38"/>
      <c r="I87" s="42" t="s">
        <v>162</v>
      </c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38"/>
      <c r="AQ87" s="38"/>
      <c r="AR87" s="38"/>
      <c r="AS87" s="38"/>
      <c r="AT87" s="38"/>
      <c r="AU87" s="38"/>
      <c r="AV87" s="38"/>
      <c r="AW87" s="38"/>
      <c r="AX87" s="38"/>
      <c r="AY87" s="38"/>
      <c r="AZ87" s="38"/>
      <c r="BA87" s="38"/>
      <c r="BB87" s="38"/>
      <c r="BC87" s="38"/>
      <c r="BD87" s="38"/>
      <c r="BE87" s="38"/>
      <c r="BF87" s="41"/>
      <c r="BG87" s="41"/>
      <c r="BH87" s="41"/>
      <c r="BI87" s="41"/>
      <c r="BJ87" s="41"/>
      <c r="BK87" s="41"/>
      <c r="BL87" s="41"/>
      <c r="BM87" s="41"/>
      <c r="BN87" s="41"/>
      <c r="BO87" s="41"/>
      <c r="BP87" s="41"/>
      <c r="BQ87" s="41"/>
      <c r="BR87" s="41"/>
      <c r="BS87" s="41"/>
      <c r="BT87" s="41"/>
      <c r="BU87" s="41"/>
      <c r="BV87" s="41"/>
      <c r="BW87" s="41"/>
      <c r="BX87" s="41"/>
      <c r="BY87" s="41"/>
      <c r="BZ87" s="41"/>
      <c r="CA87" s="41"/>
      <c r="CB87" s="41"/>
      <c r="CC87" s="41"/>
      <c r="CD87" s="41"/>
      <c r="CE87" s="41"/>
      <c r="CF87" s="41"/>
      <c r="CG87" s="41"/>
      <c r="CH87" s="41"/>
      <c r="CI87" s="41"/>
      <c r="CJ87" s="41"/>
      <c r="CK87" s="41"/>
      <c r="CL87" s="41"/>
      <c r="CM87" s="41"/>
      <c r="CN87" s="41"/>
      <c r="CO87" s="41"/>
      <c r="CP87" s="41"/>
      <c r="CQ87" s="41"/>
      <c r="CR87" s="41"/>
      <c r="CS87" s="41"/>
      <c r="CT87" s="41"/>
      <c r="CU87" s="41"/>
      <c r="CV87" s="41"/>
      <c r="CW87" s="41"/>
      <c r="CX87" s="41"/>
      <c r="CY87" s="41"/>
      <c r="CZ87" s="41"/>
      <c r="DA87" s="41"/>
      <c r="DB87" s="41"/>
      <c r="DC87" s="41"/>
      <c r="DD87" s="41"/>
      <c r="DE87" s="41"/>
      <c r="DF87" s="41"/>
      <c r="DG87" s="41"/>
      <c r="DH87" s="41"/>
      <c r="DI87" s="41"/>
      <c r="DJ87" s="41"/>
      <c r="DK87" s="41"/>
      <c r="DL87" s="41"/>
      <c r="DM87" s="41"/>
      <c r="DN87" s="41"/>
      <c r="DO87" s="41"/>
      <c r="DP87" s="41"/>
      <c r="DQ87" s="41"/>
      <c r="DR87" s="41"/>
      <c r="DS87" s="41"/>
    </row>
    <row r="88" spans="1:123" ht="21" customHeight="1" x14ac:dyDescent="0.25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 t="str">
        <f>'[1]Таблица РЭК'!B129</f>
        <v>Главный инженер</v>
      </c>
      <c r="R88" s="16"/>
      <c r="BT88" s="14" t="str">
        <f>'[1]Таблица РЭК'!P129</f>
        <v>Родин Г.Б.</v>
      </c>
    </row>
    <row r="89" spans="1:123" s="18" customFormat="1" ht="12" customHeight="1" x14ac:dyDescent="0.25">
      <c r="A89" s="17" t="s">
        <v>163</v>
      </c>
      <c r="BI89" s="18" t="s">
        <v>164</v>
      </c>
    </row>
    <row r="90" spans="1:123" s="18" customFormat="1" ht="12" customHeight="1" x14ac:dyDescent="0.25">
      <c r="A90" s="17" t="s">
        <v>165</v>
      </c>
    </row>
    <row r="91" spans="1:123" s="18" customFormat="1" ht="12" customHeight="1" x14ac:dyDescent="0.25">
      <c r="A91" s="17" t="s">
        <v>166</v>
      </c>
    </row>
    <row r="92" spans="1:123" s="18" customFormat="1" ht="12" customHeight="1" x14ac:dyDescent="0.25">
      <c r="A92" s="17" t="s">
        <v>167</v>
      </c>
    </row>
  </sheetData>
  <mergeCells count="280">
    <mergeCell ref="A85:H87"/>
    <mergeCell ref="I85:AO85"/>
    <mergeCell ref="AP85:BE87"/>
    <mergeCell ref="BF85:CA87"/>
    <mergeCell ref="CB85:CW87"/>
    <mergeCell ref="CX85:DS87"/>
    <mergeCell ref="I86:AO86"/>
    <mergeCell ref="I87:AO87"/>
    <mergeCell ref="A83:H84"/>
    <mergeCell ref="I83:AO83"/>
    <mergeCell ref="AP83:BE84"/>
    <mergeCell ref="BF83:CA84"/>
    <mergeCell ref="CB83:CW84"/>
    <mergeCell ref="CX83:DS84"/>
    <mergeCell ref="I84:AO84"/>
    <mergeCell ref="A82:H82"/>
    <mergeCell ref="I82:AO82"/>
    <mergeCell ref="AP82:BE82"/>
    <mergeCell ref="BF82:CA82"/>
    <mergeCell ref="CB82:CW82"/>
    <mergeCell ref="CX82:DS82"/>
    <mergeCell ref="A79:H81"/>
    <mergeCell ref="I79:AO79"/>
    <mergeCell ref="AP79:BE81"/>
    <mergeCell ref="BF79:CA81"/>
    <mergeCell ref="CB79:CW81"/>
    <mergeCell ref="CX79:DS81"/>
    <mergeCell ref="I80:AO80"/>
    <mergeCell ref="I81:AO81"/>
    <mergeCell ref="A77:H78"/>
    <mergeCell ref="I77:AO77"/>
    <mergeCell ref="AP77:BE77"/>
    <mergeCell ref="BF77:CA78"/>
    <mergeCell ref="CB77:CW78"/>
    <mergeCell ref="CX77:DS78"/>
    <mergeCell ref="I78:AO78"/>
    <mergeCell ref="AP78:BE78"/>
    <mergeCell ref="A75:H76"/>
    <mergeCell ref="I75:AO75"/>
    <mergeCell ref="AP75:BE76"/>
    <mergeCell ref="BF75:CA76"/>
    <mergeCell ref="CB75:CW76"/>
    <mergeCell ref="CX75:DS76"/>
    <mergeCell ref="I76:AO76"/>
    <mergeCell ref="A72:H74"/>
    <mergeCell ref="I72:AO72"/>
    <mergeCell ref="AP72:BE74"/>
    <mergeCell ref="BF72:CA74"/>
    <mergeCell ref="CB72:CW74"/>
    <mergeCell ref="CX72:DS74"/>
    <mergeCell ref="I73:AO73"/>
    <mergeCell ref="I74:AO74"/>
    <mergeCell ref="A70:H71"/>
    <mergeCell ref="I70:AO70"/>
    <mergeCell ref="AP70:BE70"/>
    <mergeCell ref="BF70:CA71"/>
    <mergeCell ref="CB70:CW71"/>
    <mergeCell ref="CX70:DS71"/>
    <mergeCell ref="I71:AO71"/>
    <mergeCell ref="AP71:BE71"/>
    <mergeCell ref="A69:H69"/>
    <mergeCell ref="I69:AO69"/>
    <mergeCell ref="AP69:BE69"/>
    <mergeCell ref="BF69:CA69"/>
    <mergeCell ref="CB69:CW69"/>
    <mergeCell ref="CX69:DS69"/>
    <mergeCell ref="A68:H68"/>
    <mergeCell ref="I68:AO68"/>
    <mergeCell ref="AP68:BE68"/>
    <mergeCell ref="BF68:CA68"/>
    <mergeCell ref="CB68:CW68"/>
    <mergeCell ref="CX68:DS68"/>
    <mergeCell ref="A65:H67"/>
    <mergeCell ref="I65:AO65"/>
    <mergeCell ref="AP65:BE67"/>
    <mergeCell ref="BF65:CA67"/>
    <mergeCell ref="CB65:CW67"/>
    <mergeCell ref="CX65:DS67"/>
    <mergeCell ref="I66:AO66"/>
    <mergeCell ref="I67:AO67"/>
    <mergeCell ref="A63:H64"/>
    <mergeCell ref="I63:AO63"/>
    <mergeCell ref="AP63:BE64"/>
    <mergeCell ref="BF63:CA64"/>
    <mergeCell ref="CB63:CW64"/>
    <mergeCell ref="CX63:DS64"/>
    <mergeCell ref="I64:AO64"/>
    <mergeCell ref="A61:H62"/>
    <mergeCell ref="I61:AO61"/>
    <mergeCell ref="AP61:BE62"/>
    <mergeCell ref="BF61:CA62"/>
    <mergeCell ref="CB61:CW62"/>
    <mergeCell ref="CX61:DS62"/>
    <mergeCell ref="I62:AO62"/>
    <mergeCell ref="A58:H60"/>
    <mergeCell ref="I58:AO58"/>
    <mergeCell ref="AP58:BE60"/>
    <mergeCell ref="BF58:CA60"/>
    <mergeCell ref="CB58:CW60"/>
    <mergeCell ref="CX58:DS60"/>
    <mergeCell ref="I59:AO59"/>
    <mergeCell ref="I60:AO60"/>
    <mergeCell ref="A57:H57"/>
    <mergeCell ref="I57:AO57"/>
    <mergeCell ref="AP57:BE57"/>
    <mergeCell ref="BF57:CA57"/>
    <mergeCell ref="CB57:CW57"/>
    <mergeCell ref="CX57:DS57"/>
    <mergeCell ref="A56:H56"/>
    <mergeCell ref="I56:AO56"/>
    <mergeCell ref="AP56:BE56"/>
    <mergeCell ref="BF56:CA56"/>
    <mergeCell ref="CB56:CW56"/>
    <mergeCell ref="CX56:DS56"/>
    <mergeCell ref="A55:H55"/>
    <mergeCell ref="I55:AO55"/>
    <mergeCell ref="AP55:BE55"/>
    <mergeCell ref="BF55:CA55"/>
    <mergeCell ref="CB55:CW55"/>
    <mergeCell ref="CX55:DS55"/>
    <mergeCell ref="A54:H54"/>
    <mergeCell ref="I54:AO54"/>
    <mergeCell ref="AP54:BE54"/>
    <mergeCell ref="BF54:CA54"/>
    <mergeCell ref="CB54:CW54"/>
    <mergeCell ref="CX54:DS54"/>
    <mergeCell ref="A51:H53"/>
    <mergeCell ref="I51:AO51"/>
    <mergeCell ref="AP51:BE53"/>
    <mergeCell ref="BF51:CA53"/>
    <mergeCell ref="CB51:CW53"/>
    <mergeCell ref="CX51:DS53"/>
    <mergeCell ref="I52:AO52"/>
    <mergeCell ref="I53:AO53"/>
    <mergeCell ref="A48:H50"/>
    <mergeCell ref="I48:AO48"/>
    <mergeCell ref="AP48:BE50"/>
    <mergeCell ref="BF48:CA50"/>
    <mergeCell ref="CB48:CW50"/>
    <mergeCell ref="CX48:DS50"/>
    <mergeCell ref="I49:AO49"/>
    <mergeCell ref="I50:AO50"/>
    <mergeCell ref="A44:H47"/>
    <mergeCell ref="I44:AO44"/>
    <mergeCell ref="AP44:BE47"/>
    <mergeCell ref="BF44:CA47"/>
    <mergeCell ref="CB44:CW47"/>
    <mergeCell ref="CX44:DS47"/>
    <mergeCell ref="I45:AO45"/>
    <mergeCell ref="I46:AO46"/>
    <mergeCell ref="I47:AO47"/>
    <mergeCell ref="A41:H43"/>
    <mergeCell ref="I41:AO41"/>
    <mergeCell ref="AP41:BE43"/>
    <mergeCell ref="BF41:DS43"/>
    <mergeCell ref="I42:AO42"/>
    <mergeCell ref="I43:AO43"/>
    <mergeCell ref="A37:H40"/>
    <mergeCell ref="I37:AO37"/>
    <mergeCell ref="AP37:BE40"/>
    <mergeCell ref="BF37:CA40"/>
    <mergeCell ref="CB37:CW40"/>
    <mergeCell ref="CX37:DS40"/>
    <mergeCell ref="I38:AO38"/>
    <mergeCell ref="I39:AO39"/>
    <mergeCell ref="I40:AO40"/>
    <mergeCell ref="A34:H36"/>
    <mergeCell ref="I34:AO34"/>
    <mergeCell ref="AP34:BE36"/>
    <mergeCell ref="BF34:CA36"/>
    <mergeCell ref="CB34:CW36"/>
    <mergeCell ref="CX34:DS36"/>
    <mergeCell ref="I35:AO35"/>
    <mergeCell ref="I36:AO36"/>
    <mergeCell ref="A32:H33"/>
    <mergeCell ref="I32:AO32"/>
    <mergeCell ref="AP32:BE33"/>
    <mergeCell ref="BF32:CA33"/>
    <mergeCell ref="CB32:CW33"/>
    <mergeCell ref="CX32:DS33"/>
    <mergeCell ref="I33:AO33"/>
    <mergeCell ref="A31:H31"/>
    <mergeCell ref="I31:AO31"/>
    <mergeCell ref="AP31:BE31"/>
    <mergeCell ref="BF31:CA31"/>
    <mergeCell ref="CB31:CW31"/>
    <mergeCell ref="CX31:DS31"/>
    <mergeCell ref="A29:H30"/>
    <mergeCell ref="I29:AO29"/>
    <mergeCell ref="AP29:BE30"/>
    <mergeCell ref="BF29:CA30"/>
    <mergeCell ref="CB29:CW30"/>
    <mergeCell ref="CX29:DS30"/>
    <mergeCell ref="I30:AO30"/>
    <mergeCell ref="A27:H28"/>
    <mergeCell ref="I27:AO27"/>
    <mergeCell ref="AP27:BE28"/>
    <mergeCell ref="BF27:CA28"/>
    <mergeCell ref="CB27:CW28"/>
    <mergeCell ref="CX27:DS28"/>
    <mergeCell ref="I28:AO28"/>
    <mergeCell ref="A25:H26"/>
    <mergeCell ref="I25:AO25"/>
    <mergeCell ref="AP25:BE26"/>
    <mergeCell ref="BF25:CA26"/>
    <mergeCell ref="CB25:CW26"/>
    <mergeCell ref="CX25:DS26"/>
    <mergeCell ref="I26:AO26"/>
    <mergeCell ref="A20:H24"/>
    <mergeCell ref="I20:AO20"/>
    <mergeCell ref="AP20:BE24"/>
    <mergeCell ref="BF20:CA24"/>
    <mergeCell ref="CB20:CW24"/>
    <mergeCell ref="CX20:DS24"/>
    <mergeCell ref="I21:AO21"/>
    <mergeCell ref="I22:AO22"/>
    <mergeCell ref="I23:AO23"/>
    <mergeCell ref="I24:AO24"/>
    <mergeCell ref="A18:H19"/>
    <mergeCell ref="I18:AO18"/>
    <mergeCell ref="AP18:BE19"/>
    <mergeCell ref="BF18:CA19"/>
    <mergeCell ref="CB18:CW19"/>
    <mergeCell ref="CX18:DS19"/>
    <mergeCell ref="I19:AO19"/>
    <mergeCell ref="A17:H17"/>
    <mergeCell ref="I17:AO17"/>
    <mergeCell ref="AP17:BE17"/>
    <mergeCell ref="BF17:CA17"/>
    <mergeCell ref="CB17:CW17"/>
    <mergeCell ref="CX17:DS17"/>
    <mergeCell ref="A15:H16"/>
    <mergeCell ref="I15:AO15"/>
    <mergeCell ref="AP15:BE16"/>
    <mergeCell ref="BF15:CA15"/>
    <mergeCell ref="CB15:CW15"/>
    <mergeCell ref="CX15:DS15"/>
    <mergeCell ref="I16:AO16"/>
    <mergeCell ref="BF16:CA16"/>
    <mergeCell ref="CB16:CW16"/>
    <mergeCell ref="CX16:DS16"/>
    <mergeCell ref="A14:H14"/>
    <mergeCell ref="I14:AO14"/>
    <mergeCell ref="AP14:BE14"/>
    <mergeCell ref="BF14:CA14"/>
    <mergeCell ref="CB14:CW14"/>
    <mergeCell ref="CX14:DS14"/>
    <mergeCell ref="A13:H13"/>
    <mergeCell ref="I13:AO13"/>
    <mergeCell ref="AP13:BE13"/>
    <mergeCell ref="BF13:CA13"/>
    <mergeCell ref="CB13:CW13"/>
    <mergeCell ref="CX13:DS13"/>
    <mergeCell ref="A11:H12"/>
    <mergeCell ref="I11:AO11"/>
    <mergeCell ref="AP11:BE12"/>
    <mergeCell ref="BF11:CA12"/>
    <mergeCell ref="CB11:CW12"/>
    <mergeCell ref="CX11:DS12"/>
    <mergeCell ref="I12:AO12"/>
    <mergeCell ref="A10:H10"/>
    <mergeCell ref="I10:AO10"/>
    <mergeCell ref="AP10:BE10"/>
    <mergeCell ref="BF10:CA10"/>
    <mergeCell ref="CB10:CW10"/>
    <mergeCell ref="CX10:DS10"/>
    <mergeCell ref="A9:H9"/>
    <mergeCell ref="I9:AO9"/>
    <mergeCell ref="AP9:BE9"/>
    <mergeCell ref="BF9:CA9"/>
    <mergeCell ref="CB9:CW9"/>
    <mergeCell ref="CX9:DS9"/>
    <mergeCell ref="A5:DS5"/>
    <mergeCell ref="A6:DS6"/>
    <mergeCell ref="A8:H8"/>
    <mergeCell ref="I8:AO8"/>
    <mergeCell ref="AP8:BE8"/>
    <mergeCell ref="BF8:CA8"/>
    <mergeCell ref="CB8:CW8"/>
    <mergeCell ref="CX8:DS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T99"/>
  <sheetViews>
    <sheetView topLeftCell="A28" workbookViewId="0">
      <selection activeCell="DI15" sqref="DI15:DS16"/>
    </sheetView>
  </sheetViews>
  <sheetFormatPr defaultColWidth="1.140625" defaultRowHeight="15.75" x14ac:dyDescent="0.25"/>
  <cols>
    <col min="1" max="64" width="1.140625" style="7"/>
    <col min="65" max="65" width="6.28515625" style="7" bestFit="1" customWidth="1"/>
    <col min="66" max="91" width="1.140625" style="7"/>
    <col min="92" max="92" width="6.28515625" style="7" bestFit="1" customWidth="1"/>
    <col min="93" max="111" width="1.140625" style="7"/>
    <col min="112" max="112" width="6.28515625" style="7" bestFit="1" customWidth="1"/>
    <col min="113" max="367" width="1.140625" style="7"/>
    <col min="368" max="368" width="2.140625" style="7" customWidth="1"/>
    <col min="369" max="623" width="1.140625" style="7"/>
    <col min="624" max="624" width="2.140625" style="7" customWidth="1"/>
    <col min="625" max="879" width="1.140625" style="7"/>
    <col min="880" max="880" width="2.140625" style="7" customWidth="1"/>
    <col min="881" max="1135" width="1.140625" style="7"/>
    <col min="1136" max="1136" width="2.140625" style="7" customWidth="1"/>
    <col min="1137" max="1391" width="1.140625" style="7"/>
    <col min="1392" max="1392" width="2.140625" style="7" customWidth="1"/>
    <col min="1393" max="1647" width="1.140625" style="7"/>
    <col min="1648" max="1648" width="2.140625" style="7" customWidth="1"/>
    <col min="1649" max="1903" width="1.140625" style="7"/>
    <col min="1904" max="1904" width="2.140625" style="7" customWidth="1"/>
    <col min="1905" max="2159" width="1.140625" style="7"/>
    <col min="2160" max="2160" width="2.140625" style="7" customWidth="1"/>
    <col min="2161" max="2415" width="1.140625" style="7"/>
    <col min="2416" max="2416" width="2.140625" style="7" customWidth="1"/>
    <col min="2417" max="2671" width="1.140625" style="7"/>
    <col min="2672" max="2672" width="2.140625" style="7" customWidth="1"/>
    <col min="2673" max="2927" width="1.140625" style="7"/>
    <col min="2928" max="2928" width="2.140625" style="7" customWidth="1"/>
    <col min="2929" max="3183" width="1.140625" style="7"/>
    <col min="3184" max="3184" width="2.140625" style="7" customWidth="1"/>
    <col min="3185" max="3439" width="1.140625" style="7"/>
    <col min="3440" max="3440" width="2.140625" style="7" customWidth="1"/>
    <col min="3441" max="3695" width="1.140625" style="7"/>
    <col min="3696" max="3696" width="2.140625" style="7" customWidth="1"/>
    <col min="3697" max="3951" width="1.140625" style="7"/>
    <col min="3952" max="3952" width="2.140625" style="7" customWidth="1"/>
    <col min="3953" max="4207" width="1.140625" style="7"/>
    <col min="4208" max="4208" width="2.140625" style="7" customWidth="1"/>
    <col min="4209" max="4463" width="1.140625" style="7"/>
    <col min="4464" max="4464" width="2.140625" style="7" customWidth="1"/>
    <col min="4465" max="4719" width="1.140625" style="7"/>
    <col min="4720" max="4720" width="2.140625" style="7" customWidth="1"/>
    <col min="4721" max="4975" width="1.140625" style="7"/>
    <col min="4976" max="4976" width="2.140625" style="7" customWidth="1"/>
    <col min="4977" max="5231" width="1.140625" style="7"/>
    <col min="5232" max="5232" width="2.140625" style="7" customWidth="1"/>
    <col min="5233" max="5487" width="1.140625" style="7"/>
    <col min="5488" max="5488" width="2.140625" style="7" customWidth="1"/>
    <col min="5489" max="5743" width="1.140625" style="7"/>
    <col min="5744" max="5744" width="2.140625" style="7" customWidth="1"/>
    <col min="5745" max="5999" width="1.140625" style="7"/>
    <col min="6000" max="6000" width="2.140625" style="7" customWidth="1"/>
    <col min="6001" max="6255" width="1.140625" style="7"/>
    <col min="6256" max="6256" width="2.140625" style="7" customWidth="1"/>
    <col min="6257" max="6511" width="1.140625" style="7"/>
    <col min="6512" max="6512" width="2.140625" style="7" customWidth="1"/>
    <col min="6513" max="6767" width="1.140625" style="7"/>
    <col min="6768" max="6768" width="2.140625" style="7" customWidth="1"/>
    <col min="6769" max="7023" width="1.140625" style="7"/>
    <col min="7024" max="7024" width="2.140625" style="7" customWidth="1"/>
    <col min="7025" max="7279" width="1.140625" style="7"/>
    <col min="7280" max="7280" width="2.140625" style="7" customWidth="1"/>
    <col min="7281" max="7535" width="1.140625" style="7"/>
    <col min="7536" max="7536" width="2.140625" style="7" customWidth="1"/>
    <col min="7537" max="7791" width="1.140625" style="7"/>
    <col min="7792" max="7792" width="2.140625" style="7" customWidth="1"/>
    <col min="7793" max="8047" width="1.140625" style="7"/>
    <col min="8048" max="8048" width="2.140625" style="7" customWidth="1"/>
    <col min="8049" max="8303" width="1.140625" style="7"/>
    <col min="8304" max="8304" width="2.140625" style="7" customWidth="1"/>
    <col min="8305" max="8559" width="1.140625" style="7"/>
    <col min="8560" max="8560" width="2.140625" style="7" customWidth="1"/>
    <col min="8561" max="8815" width="1.140625" style="7"/>
    <col min="8816" max="8816" width="2.140625" style="7" customWidth="1"/>
    <col min="8817" max="9071" width="1.140625" style="7"/>
    <col min="9072" max="9072" width="2.140625" style="7" customWidth="1"/>
    <col min="9073" max="9327" width="1.140625" style="7"/>
    <col min="9328" max="9328" width="2.140625" style="7" customWidth="1"/>
    <col min="9329" max="9583" width="1.140625" style="7"/>
    <col min="9584" max="9584" width="2.140625" style="7" customWidth="1"/>
    <col min="9585" max="9839" width="1.140625" style="7"/>
    <col min="9840" max="9840" width="2.140625" style="7" customWidth="1"/>
    <col min="9841" max="10095" width="1.140625" style="7"/>
    <col min="10096" max="10096" width="2.140625" style="7" customWidth="1"/>
    <col min="10097" max="10351" width="1.140625" style="7"/>
    <col min="10352" max="10352" width="2.140625" style="7" customWidth="1"/>
    <col min="10353" max="10607" width="1.140625" style="7"/>
    <col min="10608" max="10608" width="2.140625" style="7" customWidth="1"/>
    <col min="10609" max="10863" width="1.140625" style="7"/>
    <col min="10864" max="10864" width="2.140625" style="7" customWidth="1"/>
    <col min="10865" max="11119" width="1.140625" style="7"/>
    <col min="11120" max="11120" width="2.140625" style="7" customWidth="1"/>
    <col min="11121" max="11375" width="1.140625" style="7"/>
    <col min="11376" max="11376" width="2.140625" style="7" customWidth="1"/>
    <col min="11377" max="11631" width="1.140625" style="7"/>
    <col min="11632" max="11632" width="2.140625" style="7" customWidth="1"/>
    <col min="11633" max="11887" width="1.140625" style="7"/>
    <col min="11888" max="11888" width="2.140625" style="7" customWidth="1"/>
    <col min="11889" max="12143" width="1.140625" style="7"/>
    <col min="12144" max="12144" width="2.140625" style="7" customWidth="1"/>
    <col min="12145" max="12399" width="1.140625" style="7"/>
    <col min="12400" max="12400" width="2.140625" style="7" customWidth="1"/>
    <col min="12401" max="12655" width="1.140625" style="7"/>
    <col min="12656" max="12656" width="2.140625" style="7" customWidth="1"/>
    <col min="12657" max="12911" width="1.140625" style="7"/>
    <col min="12912" max="12912" width="2.140625" style="7" customWidth="1"/>
    <col min="12913" max="13167" width="1.140625" style="7"/>
    <col min="13168" max="13168" width="2.140625" style="7" customWidth="1"/>
    <col min="13169" max="13423" width="1.140625" style="7"/>
    <col min="13424" max="13424" width="2.140625" style="7" customWidth="1"/>
    <col min="13425" max="13679" width="1.140625" style="7"/>
    <col min="13680" max="13680" width="2.140625" style="7" customWidth="1"/>
    <col min="13681" max="13935" width="1.140625" style="7"/>
    <col min="13936" max="13936" width="2.140625" style="7" customWidth="1"/>
    <col min="13937" max="14191" width="1.140625" style="7"/>
    <col min="14192" max="14192" width="2.140625" style="7" customWidth="1"/>
    <col min="14193" max="14447" width="1.140625" style="7"/>
    <col min="14448" max="14448" width="2.140625" style="7" customWidth="1"/>
    <col min="14449" max="14703" width="1.140625" style="7"/>
    <col min="14704" max="14704" width="2.140625" style="7" customWidth="1"/>
    <col min="14705" max="14959" width="1.140625" style="7"/>
    <col min="14960" max="14960" width="2.140625" style="7" customWidth="1"/>
    <col min="14961" max="15215" width="1.140625" style="7"/>
    <col min="15216" max="15216" width="2.140625" style="7" customWidth="1"/>
    <col min="15217" max="15471" width="1.140625" style="7"/>
    <col min="15472" max="15472" width="2.140625" style="7" customWidth="1"/>
    <col min="15473" max="15727" width="1.140625" style="7"/>
    <col min="15728" max="15728" width="2.140625" style="7" customWidth="1"/>
    <col min="15729" max="15983" width="1.140625" style="7"/>
    <col min="15984" max="15984" width="2.140625" style="7" customWidth="1"/>
    <col min="15985" max="16239" width="1.140625" style="7"/>
    <col min="16240" max="16240" width="2.140625" style="7" customWidth="1"/>
    <col min="16241" max="16384" width="1.140625" style="7"/>
  </cols>
  <sheetData>
    <row r="1" spans="1:124" s="1" customFormat="1" ht="11.25" x14ac:dyDescent="0.2">
      <c r="DS1" s="2" t="s">
        <v>168</v>
      </c>
      <c r="DT1" s="2"/>
    </row>
    <row r="2" spans="1:124" s="1" customFormat="1" ht="11.25" x14ac:dyDescent="0.2">
      <c r="DS2" s="2" t="s">
        <v>13</v>
      </c>
      <c r="DT2" s="2"/>
    </row>
    <row r="3" spans="1:124" s="1" customFormat="1" ht="11.25" x14ac:dyDescent="0.2">
      <c r="DS3" s="2" t="s">
        <v>14</v>
      </c>
      <c r="DT3" s="2"/>
    </row>
    <row r="7" spans="1:124" s="8" customFormat="1" ht="18.75" x14ac:dyDescent="0.3">
      <c r="A7" s="27" t="s">
        <v>169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</row>
    <row r="10" spans="1:124" x14ac:dyDescent="0.25">
      <c r="A10" s="55" t="s">
        <v>36</v>
      </c>
      <c r="B10" s="56"/>
      <c r="C10" s="56"/>
      <c r="D10" s="56"/>
      <c r="E10" s="56"/>
      <c r="F10" s="56"/>
      <c r="G10" s="56"/>
      <c r="H10" s="57"/>
      <c r="I10" s="55" t="s">
        <v>37</v>
      </c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7"/>
      <c r="AP10" s="55" t="s">
        <v>38</v>
      </c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7"/>
      <c r="BF10" s="55" t="s">
        <v>39</v>
      </c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7"/>
      <c r="CB10" s="55" t="s">
        <v>40</v>
      </c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7"/>
      <c r="CX10" s="55" t="s">
        <v>41</v>
      </c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7"/>
    </row>
    <row r="11" spans="1:124" x14ac:dyDescent="0.25">
      <c r="A11" s="58" t="s">
        <v>42</v>
      </c>
      <c r="B11" s="25"/>
      <c r="C11" s="25"/>
      <c r="D11" s="25"/>
      <c r="E11" s="25"/>
      <c r="F11" s="25"/>
      <c r="G11" s="25"/>
      <c r="H11" s="59"/>
      <c r="I11" s="58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59"/>
      <c r="AP11" s="58" t="s">
        <v>43</v>
      </c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59"/>
      <c r="BF11" s="58" t="s">
        <v>44</v>
      </c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59"/>
      <c r="CB11" s="58" t="s">
        <v>45</v>
      </c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59"/>
      <c r="CX11" s="58" t="s">
        <v>46</v>
      </c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59"/>
    </row>
    <row r="12" spans="1:124" ht="15.75" customHeight="1" x14ac:dyDescent="0.25">
      <c r="A12" s="58"/>
      <c r="B12" s="25"/>
      <c r="C12" s="25"/>
      <c r="D12" s="25"/>
      <c r="E12" s="25"/>
      <c r="F12" s="25"/>
      <c r="G12" s="25"/>
      <c r="H12" s="59"/>
      <c r="I12" s="58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59"/>
      <c r="AP12" s="58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59"/>
      <c r="BF12" s="58" t="s">
        <v>47</v>
      </c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59"/>
      <c r="CB12" s="58" t="s">
        <v>170</v>
      </c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59"/>
      <c r="CX12" s="58" t="s">
        <v>49</v>
      </c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59"/>
    </row>
    <row r="13" spans="1:124" s="19" customFormat="1" x14ac:dyDescent="0.25">
      <c r="A13" s="69"/>
      <c r="B13" s="70"/>
      <c r="C13" s="70"/>
      <c r="D13" s="70"/>
      <c r="E13" s="70"/>
      <c r="F13" s="70"/>
      <c r="G13" s="70"/>
      <c r="H13" s="71"/>
      <c r="I13" s="72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4"/>
      <c r="AP13" s="69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1"/>
      <c r="BF13" s="60" t="s">
        <v>171</v>
      </c>
      <c r="BG13" s="61"/>
      <c r="BH13" s="61"/>
      <c r="BI13" s="61"/>
      <c r="BJ13" s="61"/>
      <c r="BK13" s="61"/>
      <c r="BL13" s="61"/>
      <c r="BM13" s="61"/>
      <c r="BN13" s="61"/>
      <c r="BO13" s="61"/>
      <c r="BP13" s="62"/>
      <c r="BQ13" s="60" t="s">
        <v>172</v>
      </c>
      <c r="BR13" s="61"/>
      <c r="BS13" s="61"/>
      <c r="BT13" s="61"/>
      <c r="BU13" s="61"/>
      <c r="BV13" s="61"/>
      <c r="BW13" s="61"/>
      <c r="BX13" s="61"/>
      <c r="BY13" s="61"/>
      <c r="BZ13" s="61"/>
      <c r="CA13" s="62"/>
      <c r="CB13" s="60" t="s">
        <v>171</v>
      </c>
      <c r="CC13" s="61"/>
      <c r="CD13" s="61"/>
      <c r="CE13" s="61"/>
      <c r="CF13" s="61"/>
      <c r="CG13" s="61"/>
      <c r="CH13" s="61"/>
      <c r="CI13" s="61"/>
      <c r="CJ13" s="61"/>
      <c r="CK13" s="61"/>
      <c r="CL13" s="62"/>
      <c r="CM13" s="60" t="s">
        <v>172</v>
      </c>
      <c r="CN13" s="61"/>
      <c r="CO13" s="61"/>
      <c r="CP13" s="61"/>
      <c r="CQ13" s="61"/>
      <c r="CR13" s="61"/>
      <c r="CS13" s="61"/>
      <c r="CT13" s="61"/>
      <c r="CU13" s="61"/>
      <c r="CV13" s="61"/>
      <c r="CW13" s="62"/>
      <c r="CX13" s="60" t="s">
        <v>171</v>
      </c>
      <c r="CY13" s="61"/>
      <c r="CZ13" s="61"/>
      <c r="DA13" s="61"/>
      <c r="DB13" s="61"/>
      <c r="DC13" s="61"/>
      <c r="DD13" s="61"/>
      <c r="DE13" s="61"/>
      <c r="DF13" s="61"/>
      <c r="DG13" s="61"/>
      <c r="DH13" s="62"/>
      <c r="DI13" s="60" t="s">
        <v>172</v>
      </c>
      <c r="DJ13" s="61"/>
      <c r="DK13" s="61"/>
      <c r="DL13" s="61"/>
      <c r="DM13" s="61"/>
      <c r="DN13" s="61"/>
      <c r="DO13" s="61"/>
      <c r="DP13" s="61"/>
      <c r="DQ13" s="61"/>
      <c r="DR13" s="61"/>
      <c r="DS13" s="62"/>
    </row>
    <row r="14" spans="1:124" x14ac:dyDescent="0.25">
      <c r="A14" s="63"/>
      <c r="B14" s="64"/>
      <c r="C14" s="64"/>
      <c r="D14" s="64"/>
      <c r="E14" s="64"/>
      <c r="F14" s="64"/>
      <c r="G14" s="64"/>
      <c r="H14" s="65"/>
      <c r="I14" s="66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8"/>
      <c r="AP14" s="63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5"/>
      <c r="BF14" s="63" t="s">
        <v>173</v>
      </c>
      <c r="BG14" s="64"/>
      <c r="BH14" s="64"/>
      <c r="BI14" s="64"/>
      <c r="BJ14" s="64"/>
      <c r="BK14" s="64"/>
      <c r="BL14" s="64"/>
      <c r="BM14" s="64"/>
      <c r="BN14" s="64"/>
      <c r="BO14" s="64"/>
      <c r="BP14" s="65"/>
      <c r="BQ14" s="63" t="s">
        <v>173</v>
      </c>
      <c r="BR14" s="64"/>
      <c r="BS14" s="64"/>
      <c r="BT14" s="64"/>
      <c r="BU14" s="64"/>
      <c r="BV14" s="64"/>
      <c r="BW14" s="64"/>
      <c r="BX14" s="64"/>
      <c r="BY14" s="64"/>
      <c r="BZ14" s="64"/>
      <c r="CA14" s="65"/>
      <c r="CB14" s="63" t="s">
        <v>173</v>
      </c>
      <c r="CC14" s="64"/>
      <c r="CD14" s="64"/>
      <c r="CE14" s="64"/>
      <c r="CF14" s="64"/>
      <c r="CG14" s="64"/>
      <c r="CH14" s="64"/>
      <c r="CI14" s="64"/>
      <c r="CJ14" s="64"/>
      <c r="CK14" s="64"/>
      <c r="CL14" s="65"/>
      <c r="CM14" s="63" t="s">
        <v>173</v>
      </c>
      <c r="CN14" s="64"/>
      <c r="CO14" s="64"/>
      <c r="CP14" s="64"/>
      <c r="CQ14" s="64"/>
      <c r="CR14" s="64"/>
      <c r="CS14" s="64"/>
      <c r="CT14" s="64"/>
      <c r="CU14" s="64"/>
      <c r="CV14" s="64"/>
      <c r="CW14" s="65"/>
      <c r="CX14" s="63" t="s">
        <v>173</v>
      </c>
      <c r="CY14" s="64"/>
      <c r="CZ14" s="64"/>
      <c r="DA14" s="64"/>
      <c r="DB14" s="64"/>
      <c r="DC14" s="64"/>
      <c r="DD14" s="64"/>
      <c r="DE14" s="64"/>
      <c r="DF14" s="64"/>
      <c r="DG14" s="64"/>
      <c r="DH14" s="65"/>
      <c r="DI14" s="63" t="s">
        <v>173</v>
      </c>
      <c r="DJ14" s="64"/>
      <c r="DK14" s="64"/>
      <c r="DL14" s="64"/>
      <c r="DM14" s="64"/>
      <c r="DN14" s="64"/>
      <c r="DO14" s="64"/>
      <c r="DP14" s="64"/>
      <c r="DQ14" s="64"/>
      <c r="DR14" s="64"/>
      <c r="DS14" s="65"/>
    </row>
    <row r="15" spans="1:124" x14ac:dyDescent="0.25">
      <c r="A15" s="61" t="s">
        <v>50</v>
      </c>
      <c r="B15" s="61"/>
      <c r="C15" s="61"/>
      <c r="D15" s="61"/>
      <c r="E15" s="61"/>
      <c r="F15" s="61"/>
      <c r="G15" s="61"/>
      <c r="H15" s="61"/>
      <c r="I15" s="75" t="s">
        <v>174</v>
      </c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76" t="s">
        <v>175</v>
      </c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 t="s">
        <v>175</v>
      </c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 t="s">
        <v>175</v>
      </c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 t="s">
        <v>175</v>
      </c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 t="s">
        <v>175</v>
      </c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 t="s">
        <v>175</v>
      </c>
      <c r="DJ15" s="76"/>
      <c r="DK15" s="76"/>
      <c r="DL15" s="76"/>
      <c r="DM15" s="76"/>
      <c r="DN15" s="76"/>
      <c r="DO15" s="76"/>
      <c r="DP15" s="76"/>
      <c r="DQ15" s="76"/>
      <c r="DR15" s="76"/>
      <c r="DS15" s="76"/>
    </row>
    <row r="16" spans="1:124" x14ac:dyDescent="0.25">
      <c r="A16" s="70"/>
      <c r="B16" s="70"/>
      <c r="C16" s="70"/>
      <c r="D16" s="70"/>
      <c r="E16" s="70"/>
      <c r="F16" s="70"/>
      <c r="G16" s="70"/>
      <c r="H16" s="70"/>
      <c r="I16" s="73" t="s">
        <v>176</v>
      </c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</row>
    <row r="17" spans="1:123" x14ac:dyDescent="0.25">
      <c r="A17" s="70" t="s">
        <v>53</v>
      </c>
      <c r="B17" s="70"/>
      <c r="C17" s="70"/>
      <c r="D17" s="70"/>
      <c r="E17" s="70"/>
      <c r="F17" s="70"/>
      <c r="G17" s="70"/>
      <c r="H17" s="70"/>
      <c r="I17" s="73" t="s">
        <v>177</v>
      </c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77" t="s">
        <v>175</v>
      </c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 t="s">
        <v>175</v>
      </c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 t="s">
        <v>175</v>
      </c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 t="s">
        <v>175</v>
      </c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 t="s">
        <v>175</v>
      </c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 t="s">
        <v>175</v>
      </c>
      <c r="DJ17" s="77"/>
      <c r="DK17" s="77"/>
      <c r="DL17" s="77"/>
      <c r="DM17" s="77"/>
      <c r="DN17" s="77"/>
      <c r="DO17" s="77"/>
      <c r="DP17" s="77"/>
      <c r="DQ17" s="77"/>
      <c r="DR17" s="77"/>
      <c r="DS17" s="77"/>
    </row>
    <row r="18" spans="1:123" x14ac:dyDescent="0.25">
      <c r="A18" s="70"/>
      <c r="B18" s="70"/>
      <c r="C18" s="70"/>
      <c r="D18" s="70"/>
      <c r="E18" s="70"/>
      <c r="F18" s="70"/>
      <c r="G18" s="70"/>
      <c r="H18" s="70"/>
      <c r="I18" s="73" t="s">
        <v>178</v>
      </c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</row>
    <row r="19" spans="1:123" x14ac:dyDescent="0.25">
      <c r="A19" s="70"/>
      <c r="B19" s="70"/>
      <c r="C19" s="70"/>
      <c r="D19" s="70"/>
      <c r="E19" s="70"/>
      <c r="F19" s="70"/>
      <c r="G19" s="70"/>
      <c r="H19" s="70"/>
      <c r="I19" s="73" t="s">
        <v>179</v>
      </c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0" t="s">
        <v>180</v>
      </c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7" t="s">
        <v>175</v>
      </c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 t="s">
        <v>175</v>
      </c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 t="s">
        <v>175</v>
      </c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 t="s">
        <v>175</v>
      </c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 t="s">
        <v>175</v>
      </c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 t="s">
        <v>175</v>
      </c>
      <c r="DJ19" s="77"/>
      <c r="DK19" s="77"/>
      <c r="DL19" s="77"/>
      <c r="DM19" s="77"/>
      <c r="DN19" s="77"/>
      <c r="DO19" s="77"/>
      <c r="DP19" s="77"/>
      <c r="DQ19" s="77"/>
      <c r="DR19" s="77"/>
      <c r="DS19" s="77"/>
    </row>
    <row r="20" spans="1:123" x14ac:dyDescent="0.25">
      <c r="A20" s="70"/>
      <c r="B20" s="70"/>
      <c r="C20" s="70"/>
      <c r="D20" s="70"/>
      <c r="E20" s="70"/>
      <c r="F20" s="70"/>
      <c r="G20" s="70"/>
      <c r="H20" s="70"/>
      <c r="I20" s="73" t="s">
        <v>181</v>
      </c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</row>
    <row r="21" spans="1:123" x14ac:dyDescent="0.25">
      <c r="A21" s="70"/>
      <c r="B21" s="70"/>
      <c r="C21" s="70"/>
      <c r="D21" s="70"/>
      <c r="E21" s="70"/>
      <c r="F21" s="70"/>
      <c r="G21" s="70"/>
      <c r="H21" s="70"/>
      <c r="I21" s="73" t="s">
        <v>182</v>
      </c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</row>
    <row r="22" spans="1:123" x14ac:dyDescent="0.25">
      <c r="A22" s="70"/>
      <c r="B22" s="70"/>
      <c r="C22" s="70"/>
      <c r="D22" s="70"/>
      <c r="E22" s="70"/>
      <c r="F22" s="70"/>
      <c r="G22" s="70"/>
      <c r="H22" s="70"/>
      <c r="I22" s="73" t="s">
        <v>183</v>
      </c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</row>
    <row r="23" spans="1:123" x14ac:dyDescent="0.25">
      <c r="A23" s="70"/>
      <c r="B23" s="70"/>
      <c r="C23" s="70"/>
      <c r="D23" s="70"/>
      <c r="E23" s="70"/>
      <c r="F23" s="70"/>
      <c r="G23" s="70"/>
      <c r="H23" s="70"/>
      <c r="I23" s="73" t="s">
        <v>184</v>
      </c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</row>
    <row r="24" spans="1:123" x14ac:dyDescent="0.25">
      <c r="A24" s="70"/>
      <c r="B24" s="70"/>
      <c r="C24" s="70"/>
      <c r="D24" s="70"/>
      <c r="E24" s="70"/>
      <c r="F24" s="70"/>
      <c r="G24" s="70"/>
      <c r="H24" s="70"/>
      <c r="I24" s="73" t="s">
        <v>185</v>
      </c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</row>
    <row r="25" spans="1:123" x14ac:dyDescent="0.25">
      <c r="A25" s="70"/>
      <c r="B25" s="70"/>
      <c r="C25" s="70"/>
      <c r="D25" s="70"/>
      <c r="E25" s="70"/>
      <c r="F25" s="70"/>
      <c r="G25" s="70"/>
      <c r="H25" s="70"/>
      <c r="I25" s="73" t="s">
        <v>186</v>
      </c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</row>
    <row r="26" spans="1:123" x14ac:dyDescent="0.25">
      <c r="A26" s="70"/>
      <c r="B26" s="70"/>
      <c r="C26" s="70"/>
      <c r="D26" s="70"/>
      <c r="E26" s="70"/>
      <c r="F26" s="70"/>
      <c r="G26" s="70"/>
      <c r="H26" s="70"/>
      <c r="I26" s="73" t="s">
        <v>187</v>
      </c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</row>
    <row r="27" spans="1:123" x14ac:dyDescent="0.25">
      <c r="A27" s="70"/>
      <c r="B27" s="70"/>
      <c r="C27" s="70"/>
      <c r="D27" s="70"/>
      <c r="E27" s="70"/>
      <c r="F27" s="70"/>
      <c r="G27" s="70"/>
      <c r="H27" s="70"/>
      <c r="I27" s="73" t="s">
        <v>188</v>
      </c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</row>
    <row r="28" spans="1:123" x14ac:dyDescent="0.25">
      <c r="A28" s="70"/>
      <c r="B28" s="70"/>
      <c r="C28" s="70"/>
      <c r="D28" s="70"/>
      <c r="E28" s="70"/>
      <c r="F28" s="70"/>
      <c r="G28" s="70"/>
      <c r="H28" s="70"/>
      <c r="I28" s="73" t="s">
        <v>189</v>
      </c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</row>
    <row r="29" spans="1:123" x14ac:dyDescent="0.25">
      <c r="A29" s="70"/>
      <c r="B29" s="70"/>
      <c r="C29" s="70"/>
      <c r="D29" s="70"/>
      <c r="E29" s="70"/>
      <c r="F29" s="70"/>
      <c r="G29" s="70"/>
      <c r="H29" s="70"/>
      <c r="I29" s="73" t="s">
        <v>190</v>
      </c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</row>
    <row r="30" spans="1:123" x14ac:dyDescent="0.25">
      <c r="A30" s="70"/>
      <c r="B30" s="70"/>
      <c r="C30" s="70"/>
      <c r="D30" s="70"/>
      <c r="E30" s="70"/>
      <c r="F30" s="70"/>
      <c r="G30" s="70"/>
      <c r="H30" s="70"/>
      <c r="I30" s="73" t="s">
        <v>191</v>
      </c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</row>
    <row r="31" spans="1:123" x14ac:dyDescent="0.25">
      <c r="A31" s="70"/>
      <c r="B31" s="70"/>
      <c r="C31" s="70"/>
      <c r="D31" s="70"/>
      <c r="E31" s="70"/>
      <c r="F31" s="70"/>
      <c r="G31" s="70"/>
      <c r="H31" s="70"/>
      <c r="I31" s="73" t="s">
        <v>192</v>
      </c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</row>
    <row r="32" spans="1:123" x14ac:dyDescent="0.25">
      <c r="A32" s="70"/>
      <c r="B32" s="70"/>
      <c r="C32" s="70"/>
      <c r="D32" s="70"/>
      <c r="E32" s="70"/>
      <c r="F32" s="70"/>
      <c r="G32" s="70"/>
      <c r="H32" s="70"/>
      <c r="I32" s="73" t="s">
        <v>193</v>
      </c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0" t="s">
        <v>194</v>
      </c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7" t="s">
        <v>175</v>
      </c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 t="s">
        <v>175</v>
      </c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 t="s">
        <v>175</v>
      </c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 t="s">
        <v>175</v>
      </c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 t="s">
        <v>175</v>
      </c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 t="s">
        <v>175</v>
      </c>
      <c r="DJ32" s="77"/>
      <c r="DK32" s="77"/>
      <c r="DL32" s="77"/>
      <c r="DM32" s="77"/>
      <c r="DN32" s="77"/>
      <c r="DO32" s="77"/>
      <c r="DP32" s="77"/>
      <c r="DQ32" s="77"/>
      <c r="DR32" s="77"/>
      <c r="DS32" s="77"/>
    </row>
    <row r="33" spans="1:123" x14ac:dyDescent="0.25">
      <c r="A33" s="70"/>
      <c r="B33" s="70"/>
      <c r="C33" s="70"/>
      <c r="D33" s="70"/>
      <c r="E33" s="70"/>
      <c r="F33" s="70"/>
      <c r="G33" s="70"/>
      <c r="H33" s="70"/>
      <c r="I33" s="73" t="s">
        <v>195</v>
      </c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</row>
    <row r="34" spans="1:123" x14ac:dyDescent="0.25">
      <c r="A34" s="70"/>
      <c r="B34" s="70"/>
      <c r="C34" s="70"/>
      <c r="D34" s="70"/>
      <c r="E34" s="70"/>
      <c r="F34" s="70"/>
      <c r="G34" s="70"/>
      <c r="H34" s="70"/>
      <c r="I34" s="73" t="s">
        <v>181</v>
      </c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</row>
    <row r="35" spans="1:123" x14ac:dyDescent="0.25">
      <c r="A35" s="70"/>
      <c r="B35" s="70"/>
      <c r="C35" s="70"/>
      <c r="D35" s="70"/>
      <c r="E35" s="70"/>
      <c r="F35" s="70"/>
      <c r="G35" s="70"/>
      <c r="H35" s="70"/>
      <c r="I35" s="73" t="s">
        <v>196</v>
      </c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</row>
    <row r="36" spans="1:123" x14ac:dyDescent="0.25">
      <c r="A36" s="70"/>
      <c r="B36" s="70"/>
      <c r="C36" s="70"/>
      <c r="D36" s="70"/>
      <c r="E36" s="70"/>
      <c r="F36" s="70"/>
      <c r="G36" s="70"/>
      <c r="H36" s="70"/>
      <c r="I36" s="73" t="s">
        <v>197</v>
      </c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</row>
    <row r="37" spans="1:123" x14ac:dyDescent="0.25">
      <c r="A37" s="70"/>
      <c r="B37" s="70"/>
      <c r="C37" s="70"/>
      <c r="D37" s="70"/>
      <c r="E37" s="70"/>
      <c r="F37" s="70"/>
      <c r="G37" s="70"/>
      <c r="H37" s="70"/>
      <c r="I37" s="73" t="s">
        <v>198</v>
      </c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</row>
    <row r="38" spans="1:123" x14ac:dyDescent="0.25">
      <c r="A38" s="70"/>
      <c r="B38" s="70"/>
      <c r="C38" s="70"/>
      <c r="D38" s="70"/>
      <c r="E38" s="70"/>
      <c r="F38" s="70"/>
      <c r="G38" s="70"/>
      <c r="H38" s="70"/>
      <c r="I38" s="73" t="s">
        <v>199</v>
      </c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</row>
    <row r="39" spans="1:123" x14ac:dyDescent="0.25">
      <c r="A39" s="70"/>
      <c r="B39" s="70"/>
      <c r="C39" s="70"/>
      <c r="D39" s="70"/>
      <c r="E39" s="70"/>
      <c r="F39" s="70"/>
      <c r="G39" s="70"/>
      <c r="H39" s="70"/>
      <c r="I39" s="73" t="s">
        <v>200</v>
      </c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</row>
    <row r="40" spans="1:123" x14ac:dyDescent="0.25">
      <c r="A40" s="70"/>
      <c r="B40" s="70"/>
      <c r="C40" s="70"/>
      <c r="D40" s="70"/>
      <c r="E40" s="70"/>
      <c r="F40" s="70"/>
      <c r="G40" s="70"/>
      <c r="H40" s="70"/>
      <c r="I40" s="73" t="s">
        <v>201</v>
      </c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</row>
    <row r="41" spans="1:123" x14ac:dyDescent="0.25">
      <c r="A41" s="70"/>
      <c r="B41" s="70"/>
      <c r="C41" s="70"/>
      <c r="D41" s="70"/>
      <c r="E41" s="70"/>
      <c r="F41" s="70"/>
      <c r="G41" s="70"/>
      <c r="H41" s="70"/>
      <c r="I41" s="73" t="s">
        <v>202</v>
      </c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</row>
    <row r="42" spans="1:123" x14ac:dyDescent="0.25">
      <c r="A42" s="70"/>
      <c r="B42" s="70"/>
      <c r="C42" s="70"/>
      <c r="D42" s="70"/>
      <c r="E42" s="70"/>
      <c r="F42" s="70"/>
      <c r="G42" s="70"/>
      <c r="H42" s="70"/>
      <c r="I42" s="73" t="s">
        <v>203</v>
      </c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</row>
    <row r="43" spans="1:123" x14ac:dyDescent="0.25">
      <c r="A43" s="70"/>
      <c r="B43" s="70"/>
      <c r="C43" s="70"/>
      <c r="D43" s="70"/>
      <c r="E43" s="70"/>
      <c r="F43" s="70"/>
      <c r="G43" s="70"/>
      <c r="H43" s="70"/>
      <c r="I43" s="73" t="s">
        <v>190</v>
      </c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0"/>
      <c r="AQ43" s="70"/>
      <c r="AR43" s="70"/>
      <c r="AS43" s="70"/>
      <c r="AT43" s="70"/>
      <c r="AU43" s="70"/>
      <c r="AV43" s="70"/>
      <c r="AW43" s="70"/>
      <c r="AX43" s="70"/>
      <c r="AY43" s="70"/>
      <c r="AZ43" s="70"/>
      <c r="BA43" s="70"/>
      <c r="BB43" s="70"/>
      <c r="BC43" s="70"/>
      <c r="BD43" s="70"/>
      <c r="BE43" s="70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7"/>
      <c r="DQ43" s="77"/>
      <c r="DR43" s="77"/>
      <c r="DS43" s="77"/>
    </row>
    <row r="44" spans="1:123" x14ac:dyDescent="0.25">
      <c r="A44" s="70"/>
      <c r="B44" s="70"/>
      <c r="C44" s="70"/>
      <c r="D44" s="70"/>
      <c r="E44" s="70"/>
      <c r="F44" s="70"/>
      <c r="G44" s="70"/>
      <c r="H44" s="70"/>
      <c r="I44" s="73" t="s">
        <v>191</v>
      </c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0"/>
      <c r="AQ44" s="70"/>
      <c r="AR44" s="70"/>
      <c r="AS44" s="70"/>
      <c r="AT44" s="70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77"/>
    </row>
    <row r="45" spans="1:123" x14ac:dyDescent="0.25">
      <c r="A45" s="70"/>
      <c r="B45" s="70"/>
      <c r="C45" s="70"/>
      <c r="D45" s="70"/>
      <c r="E45" s="70"/>
      <c r="F45" s="70"/>
      <c r="G45" s="70"/>
      <c r="H45" s="70"/>
      <c r="I45" s="73" t="s">
        <v>192</v>
      </c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7"/>
      <c r="DR45" s="77"/>
      <c r="DS45" s="77"/>
    </row>
    <row r="46" spans="1:123" x14ac:dyDescent="0.25">
      <c r="A46" s="70" t="s">
        <v>56</v>
      </c>
      <c r="B46" s="70"/>
      <c r="C46" s="70"/>
      <c r="D46" s="70"/>
      <c r="E46" s="70"/>
      <c r="F46" s="70"/>
      <c r="G46" s="70"/>
      <c r="H46" s="70"/>
      <c r="I46" s="73" t="s">
        <v>204</v>
      </c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7" t="s">
        <v>175</v>
      </c>
      <c r="BG46" s="77"/>
      <c r="BH46" s="77"/>
      <c r="BI46" s="77"/>
      <c r="BJ46" s="77"/>
      <c r="BK46" s="77"/>
      <c r="BL46" s="77"/>
      <c r="BM46" s="77"/>
      <c r="BN46" s="77"/>
      <c r="BO46" s="77"/>
      <c r="BP46" s="77"/>
      <c r="BQ46" s="77" t="s">
        <v>175</v>
      </c>
      <c r="BR46" s="77"/>
      <c r="BS46" s="77"/>
      <c r="BT46" s="77"/>
      <c r="BU46" s="77"/>
      <c r="BV46" s="77"/>
      <c r="BW46" s="77"/>
      <c r="BX46" s="77"/>
      <c r="BY46" s="77"/>
      <c r="BZ46" s="77"/>
      <c r="CA46" s="77"/>
      <c r="CB46" s="77" t="s">
        <v>175</v>
      </c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 t="s">
        <v>175</v>
      </c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41" t="s">
        <v>175</v>
      </c>
      <c r="CY46" s="41"/>
      <c r="CZ46" s="41"/>
      <c r="DA46" s="41"/>
      <c r="DB46" s="41"/>
      <c r="DC46" s="41"/>
      <c r="DD46" s="41"/>
      <c r="DE46" s="41"/>
      <c r="DF46" s="41"/>
      <c r="DG46" s="41"/>
      <c r="DH46" s="41"/>
      <c r="DI46" s="77" t="s">
        <v>175</v>
      </c>
      <c r="DJ46" s="77"/>
      <c r="DK46" s="77"/>
      <c r="DL46" s="77"/>
      <c r="DM46" s="77"/>
      <c r="DN46" s="77"/>
      <c r="DO46" s="77"/>
      <c r="DP46" s="77"/>
      <c r="DQ46" s="77"/>
      <c r="DR46" s="77"/>
      <c r="DS46" s="77"/>
    </row>
    <row r="47" spans="1:123" x14ac:dyDescent="0.25">
      <c r="A47" s="70"/>
      <c r="B47" s="70"/>
      <c r="C47" s="70"/>
      <c r="D47" s="70"/>
      <c r="E47" s="70"/>
      <c r="F47" s="70"/>
      <c r="G47" s="70"/>
      <c r="H47" s="70"/>
      <c r="I47" s="73" t="s">
        <v>205</v>
      </c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77"/>
      <c r="BR47" s="77"/>
      <c r="BS47" s="77"/>
      <c r="BT47" s="77"/>
      <c r="BU47" s="77"/>
      <c r="BV47" s="77"/>
      <c r="BW47" s="77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41"/>
      <c r="CY47" s="41"/>
      <c r="CZ47" s="41"/>
      <c r="DA47" s="41"/>
      <c r="DB47" s="41"/>
      <c r="DC47" s="41"/>
      <c r="DD47" s="41"/>
      <c r="DE47" s="41"/>
      <c r="DF47" s="41"/>
      <c r="DG47" s="41"/>
      <c r="DH47" s="41"/>
      <c r="DI47" s="77"/>
      <c r="DJ47" s="77"/>
      <c r="DK47" s="77"/>
      <c r="DL47" s="77"/>
      <c r="DM47" s="77"/>
      <c r="DN47" s="77"/>
      <c r="DO47" s="77"/>
      <c r="DP47" s="77"/>
      <c r="DQ47" s="77"/>
      <c r="DR47" s="77"/>
      <c r="DS47" s="77"/>
    </row>
    <row r="48" spans="1:123" x14ac:dyDescent="0.25">
      <c r="A48" s="70"/>
      <c r="B48" s="70"/>
      <c r="C48" s="70"/>
      <c r="D48" s="70"/>
      <c r="E48" s="70"/>
      <c r="F48" s="70"/>
      <c r="G48" s="70"/>
      <c r="H48" s="70"/>
      <c r="I48" s="73" t="s">
        <v>206</v>
      </c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7" t="s">
        <v>175</v>
      </c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7" t="s">
        <v>175</v>
      </c>
      <c r="BR48" s="77"/>
      <c r="BS48" s="77"/>
      <c r="BT48" s="77"/>
      <c r="BU48" s="77"/>
      <c r="BV48" s="77"/>
      <c r="BW48" s="77"/>
      <c r="BX48" s="77"/>
      <c r="BY48" s="77"/>
      <c r="BZ48" s="77"/>
      <c r="CA48" s="77"/>
      <c r="CB48" s="77" t="s">
        <v>175</v>
      </c>
      <c r="CC48" s="77"/>
      <c r="CD48" s="77"/>
      <c r="CE48" s="77"/>
      <c r="CF48" s="77"/>
      <c r="CG48" s="77"/>
      <c r="CH48" s="77"/>
      <c r="CI48" s="77"/>
      <c r="CJ48" s="77"/>
      <c r="CK48" s="77"/>
      <c r="CL48" s="77"/>
      <c r="CM48" s="77" t="s">
        <v>175</v>
      </c>
      <c r="CN48" s="77"/>
      <c r="CO48" s="77"/>
      <c r="CP48" s="77"/>
      <c r="CQ48" s="77"/>
      <c r="CR48" s="77"/>
      <c r="CS48" s="77"/>
      <c r="CT48" s="77"/>
      <c r="CU48" s="77"/>
      <c r="CV48" s="77"/>
      <c r="CW48" s="77"/>
      <c r="CX48" s="41" t="s">
        <v>175</v>
      </c>
      <c r="CY48" s="41"/>
      <c r="CZ48" s="41"/>
      <c r="DA48" s="41"/>
      <c r="DB48" s="41"/>
      <c r="DC48" s="41"/>
      <c r="DD48" s="41"/>
      <c r="DE48" s="41"/>
      <c r="DF48" s="41"/>
      <c r="DG48" s="41"/>
      <c r="DH48" s="41"/>
      <c r="DI48" s="77" t="s">
        <v>175</v>
      </c>
      <c r="DJ48" s="77"/>
      <c r="DK48" s="77"/>
      <c r="DL48" s="77"/>
      <c r="DM48" s="77"/>
      <c r="DN48" s="77"/>
      <c r="DO48" s="77"/>
      <c r="DP48" s="77"/>
      <c r="DQ48" s="77"/>
      <c r="DR48" s="77"/>
      <c r="DS48" s="77"/>
    </row>
    <row r="49" spans="1:123" x14ac:dyDescent="0.25">
      <c r="A49" s="70"/>
      <c r="B49" s="70"/>
      <c r="C49" s="70"/>
      <c r="D49" s="70"/>
      <c r="E49" s="70"/>
      <c r="F49" s="70"/>
      <c r="G49" s="70"/>
      <c r="H49" s="70"/>
      <c r="I49" s="73" t="s">
        <v>207</v>
      </c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0" t="s">
        <v>180</v>
      </c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46">
        <f>'[1]Таблица РЭК'!R123</f>
        <v>87617.662032976688</v>
      </c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>
        <f>BF49</f>
        <v>87617.662032976688</v>
      </c>
      <c r="BR49" s="46"/>
      <c r="BS49" s="46"/>
      <c r="BT49" s="46"/>
      <c r="BU49" s="46"/>
      <c r="BV49" s="46"/>
      <c r="BW49" s="46"/>
      <c r="BX49" s="46"/>
      <c r="BY49" s="46"/>
      <c r="BZ49" s="46"/>
      <c r="CA49" s="46"/>
      <c r="CB49" s="46">
        <f>'[1]Таблица РЭК'!AG123</f>
        <v>87146.884511394077</v>
      </c>
      <c r="CC49" s="46"/>
      <c r="CD49" s="46"/>
      <c r="CE49" s="46"/>
      <c r="CF49" s="46"/>
      <c r="CG49" s="46"/>
      <c r="CH49" s="46"/>
      <c r="CI49" s="46"/>
      <c r="CJ49" s="46"/>
      <c r="CK49" s="46"/>
      <c r="CL49" s="46"/>
      <c r="CM49" s="46">
        <f>CB49</f>
        <v>87146.884511394077</v>
      </c>
      <c r="CN49" s="46"/>
      <c r="CO49" s="46"/>
      <c r="CP49" s="46"/>
      <c r="CQ49" s="46"/>
      <c r="CR49" s="46"/>
      <c r="CS49" s="46"/>
      <c r="CT49" s="46"/>
      <c r="CU49" s="46"/>
      <c r="CV49" s="46"/>
      <c r="CW49" s="46"/>
      <c r="CX49" s="46">
        <f>'[1]Таблица РЭК'!AH123</f>
        <v>563989.19922902354</v>
      </c>
      <c r="CY49" s="46"/>
      <c r="CZ49" s="46"/>
      <c r="DA49" s="46"/>
      <c r="DB49" s="46"/>
      <c r="DC49" s="46"/>
      <c r="DD49" s="46"/>
      <c r="DE49" s="46"/>
      <c r="DF49" s="46"/>
      <c r="DG49" s="46"/>
      <c r="DH49" s="46"/>
      <c r="DI49" s="46">
        <f>CX49</f>
        <v>563989.19922902354</v>
      </c>
      <c r="DJ49" s="46"/>
      <c r="DK49" s="46"/>
      <c r="DL49" s="46"/>
      <c r="DM49" s="46"/>
      <c r="DN49" s="46"/>
      <c r="DO49" s="46"/>
      <c r="DP49" s="46"/>
      <c r="DQ49" s="46"/>
      <c r="DR49" s="46"/>
      <c r="DS49" s="46"/>
    </row>
    <row r="50" spans="1:123" x14ac:dyDescent="0.25">
      <c r="A50" s="70"/>
      <c r="B50" s="70"/>
      <c r="C50" s="70"/>
      <c r="D50" s="70"/>
      <c r="E50" s="70"/>
      <c r="F50" s="70"/>
      <c r="G50" s="70"/>
      <c r="H50" s="70"/>
      <c r="I50" s="73" t="s">
        <v>208</v>
      </c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0" t="s">
        <v>194</v>
      </c>
      <c r="AQ50" s="70"/>
      <c r="AR50" s="70"/>
      <c r="AS50" s="70"/>
      <c r="AT50" s="70"/>
      <c r="AU50" s="70"/>
      <c r="AV50" s="70"/>
      <c r="AW50" s="70"/>
      <c r="AX50" s="70"/>
      <c r="AY50" s="70"/>
      <c r="AZ50" s="70"/>
      <c r="BA50" s="70"/>
      <c r="BB50" s="70"/>
      <c r="BC50" s="70"/>
      <c r="BD50" s="70"/>
      <c r="BE50" s="70"/>
      <c r="BF50" s="46">
        <f>'[1]Таблица РЭК'!R124</f>
        <v>356.37305814697584</v>
      </c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>
        <f>BF50</f>
        <v>356.37305814697584</v>
      </c>
      <c r="BR50" s="46"/>
      <c r="BS50" s="46"/>
      <c r="BT50" s="46"/>
      <c r="BU50" s="46"/>
      <c r="BV50" s="46"/>
      <c r="BW50" s="46"/>
      <c r="BX50" s="46"/>
      <c r="BY50" s="46"/>
      <c r="BZ50" s="46"/>
      <c r="CA50" s="46"/>
      <c r="CB50" s="46">
        <f>'[1]Таблица РЭК'!AG124</f>
        <v>311.16777448088948</v>
      </c>
      <c r="CC50" s="46"/>
      <c r="CD50" s="46"/>
      <c r="CE50" s="46"/>
      <c r="CF50" s="46"/>
      <c r="CG50" s="46"/>
      <c r="CH50" s="46"/>
      <c r="CI50" s="46"/>
      <c r="CJ50" s="46"/>
      <c r="CK50" s="46"/>
      <c r="CL50" s="46"/>
      <c r="CM50" s="46">
        <f>CB50</f>
        <v>311.16777448088948</v>
      </c>
      <c r="CN50" s="46"/>
      <c r="CO50" s="46"/>
      <c r="CP50" s="46"/>
      <c r="CQ50" s="46"/>
      <c r="CR50" s="46"/>
      <c r="CS50" s="46"/>
      <c r="CT50" s="46"/>
      <c r="CU50" s="46"/>
      <c r="CV50" s="46"/>
      <c r="CW50" s="46"/>
      <c r="CX50" s="46">
        <f>'[1]Таблица РЭК'!AH124</f>
        <v>416.45576577370616</v>
      </c>
      <c r="CY50" s="46"/>
      <c r="CZ50" s="46"/>
      <c r="DA50" s="46"/>
      <c r="DB50" s="46"/>
      <c r="DC50" s="46"/>
      <c r="DD50" s="46"/>
      <c r="DE50" s="46"/>
      <c r="DF50" s="46"/>
      <c r="DG50" s="46"/>
      <c r="DH50" s="46"/>
      <c r="DI50" s="46">
        <f>CX50</f>
        <v>416.45576577370616</v>
      </c>
      <c r="DJ50" s="46"/>
      <c r="DK50" s="46"/>
      <c r="DL50" s="46"/>
      <c r="DM50" s="46"/>
      <c r="DN50" s="46"/>
      <c r="DO50" s="46"/>
      <c r="DP50" s="46"/>
      <c r="DQ50" s="46"/>
      <c r="DR50" s="46"/>
      <c r="DS50" s="46"/>
    </row>
    <row r="51" spans="1:123" x14ac:dyDescent="0.25">
      <c r="A51" s="70"/>
      <c r="B51" s="70"/>
      <c r="C51" s="70"/>
      <c r="D51" s="70"/>
      <c r="E51" s="70"/>
      <c r="F51" s="70"/>
      <c r="G51" s="70"/>
      <c r="H51" s="70"/>
      <c r="I51" s="73" t="s">
        <v>209</v>
      </c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0"/>
      <c r="AQ51" s="70"/>
      <c r="AR51" s="70"/>
      <c r="AS51" s="70"/>
      <c r="AT51" s="70"/>
      <c r="AU51" s="70"/>
      <c r="AV51" s="70"/>
      <c r="AW51" s="70"/>
      <c r="AX51" s="70"/>
      <c r="AY51" s="70"/>
      <c r="AZ51" s="70"/>
      <c r="BA51" s="70"/>
      <c r="BB51" s="70"/>
      <c r="BC51" s="70"/>
      <c r="BD51" s="70"/>
      <c r="BE51" s="70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6"/>
      <c r="BT51" s="46"/>
      <c r="BU51" s="46"/>
      <c r="BV51" s="46"/>
      <c r="BW51" s="46"/>
      <c r="BX51" s="46"/>
      <c r="BY51" s="46"/>
      <c r="BZ51" s="46"/>
      <c r="CA51" s="46"/>
      <c r="CB51" s="46"/>
      <c r="CC51" s="46"/>
      <c r="CD51" s="46"/>
      <c r="CE51" s="46"/>
      <c r="CF51" s="46"/>
      <c r="CG51" s="46"/>
      <c r="CH51" s="46"/>
      <c r="CI51" s="46"/>
      <c r="CJ51" s="46"/>
      <c r="CK51" s="46"/>
      <c r="CL51" s="46"/>
      <c r="CM51" s="46"/>
      <c r="CN51" s="46"/>
      <c r="CO51" s="46"/>
      <c r="CP51" s="46"/>
      <c r="CQ51" s="46"/>
      <c r="CR51" s="46"/>
      <c r="CS51" s="46"/>
      <c r="CT51" s="46"/>
      <c r="CU51" s="46"/>
      <c r="CV51" s="46"/>
      <c r="CW51" s="46"/>
      <c r="CX51" s="46"/>
      <c r="CY51" s="46"/>
      <c r="CZ51" s="46"/>
      <c r="DA51" s="46"/>
      <c r="DB51" s="46"/>
      <c r="DC51" s="46"/>
      <c r="DD51" s="46"/>
      <c r="DE51" s="46"/>
      <c r="DF51" s="46"/>
      <c r="DG51" s="46"/>
      <c r="DH51" s="46"/>
      <c r="DI51" s="46"/>
      <c r="DJ51" s="46"/>
      <c r="DK51" s="46"/>
      <c r="DL51" s="46"/>
      <c r="DM51" s="46"/>
      <c r="DN51" s="46"/>
      <c r="DO51" s="46"/>
      <c r="DP51" s="46"/>
      <c r="DQ51" s="46"/>
      <c r="DR51" s="46"/>
      <c r="DS51" s="46"/>
    </row>
    <row r="52" spans="1:123" x14ac:dyDescent="0.25">
      <c r="A52" s="70"/>
      <c r="B52" s="70"/>
      <c r="C52" s="70"/>
      <c r="D52" s="70"/>
      <c r="E52" s="70"/>
      <c r="F52" s="70"/>
      <c r="G52" s="70"/>
      <c r="H52" s="70"/>
      <c r="I52" s="73" t="s">
        <v>210</v>
      </c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0" t="s">
        <v>194</v>
      </c>
      <c r="AQ52" s="70"/>
      <c r="AR52" s="70"/>
      <c r="AS52" s="70"/>
      <c r="AT52" s="70"/>
      <c r="AU52" s="70"/>
      <c r="AV52" s="70"/>
      <c r="AW52" s="70"/>
      <c r="AX52" s="70"/>
      <c r="AY52" s="70"/>
      <c r="AZ52" s="70"/>
      <c r="BA52" s="70"/>
      <c r="BB52" s="70"/>
      <c r="BC52" s="70"/>
      <c r="BD52" s="70"/>
      <c r="BE52" s="70"/>
      <c r="BF52" s="46">
        <f>'[1]Таблица РЭК'!R125</f>
        <v>443.95132337287862</v>
      </c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>
        <f>BF52</f>
        <v>443.95132337287862</v>
      </c>
      <c r="BR52" s="46"/>
      <c r="BS52" s="46"/>
      <c r="BT52" s="46"/>
      <c r="BU52" s="46"/>
      <c r="BV52" s="46"/>
      <c r="BW52" s="46"/>
      <c r="BX52" s="46"/>
      <c r="BY52" s="46"/>
      <c r="BZ52" s="46"/>
      <c r="CA52" s="46"/>
      <c r="CB52" s="46">
        <f>'[1]Таблица РЭК'!AG125</f>
        <v>404.68545897762277</v>
      </c>
      <c r="CC52" s="46"/>
      <c r="CD52" s="46"/>
      <c r="CE52" s="46"/>
      <c r="CF52" s="46"/>
      <c r="CG52" s="46"/>
      <c r="CH52" s="46"/>
      <c r="CI52" s="46"/>
      <c r="CJ52" s="46"/>
      <c r="CK52" s="46"/>
      <c r="CL52" s="46"/>
      <c r="CM52" s="46">
        <f>CB52</f>
        <v>404.68545897762277</v>
      </c>
      <c r="CN52" s="46"/>
      <c r="CO52" s="46"/>
      <c r="CP52" s="46"/>
      <c r="CQ52" s="46"/>
      <c r="CR52" s="46"/>
      <c r="CS52" s="46"/>
      <c r="CT52" s="46"/>
      <c r="CU52" s="46"/>
      <c r="CV52" s="46"/>
      <c r="CW52" s="46"/>
      <c r="CX52" s="46">
        <f>'[1]Таблица РЭК'!AH125</f>
        <v>558.54197027318276</v>
      </c>
      <c r="CY52" s="46"/>
      <c r="CZ52" s="46"/>
      <c r="DA52" s="46"/>
      <c r="DB52" s="46"/>
      <c r="DC52" s="46"/>
      <c r="DD52" s="46"/>
      <c r="DE52" s="46"/>
      <c r="DF52" s="46"/>
      <c r="DG52" s="46"/>
      <c r="DH52" s="46"/>
      <c r="DI52" s="46">
        <f>CX52</f>
        <v>558.54197027318276</v>
      </c>
      <c r="DJ52" s="46"/>
      <c r="DK52" s="46"/>
      <c r="DL52" s="46"/>
      <c r="DM52" s="46"/>
      <c r="DN52" s="46"/>
      <c r="DO52" s="46"/>
      <c r="DP52" s="46"/>
      <c r="DQ52" s="46"/>
      <c r="DR52" s="46"/>
      <c r="DS52" s="46"/>
    </row>
    <row r="53" spans="1:123" x14ac:dyDescent="0.25">
      <c r="A53" s="70" t="s">
        <v>64</v>
      </c>
      <c r="B53" s="70"/>
      <c r="C53" s="70"/>
      <c r="D53" s="70"/>
      <c r="E53" s="70"/>
      <c r="F53" s="70"/>
      <c r="G53" s="70"/>
      <c r="H53" s="70"/>
      <c r="I53" s="73" t="s">
        <v>211</v>
      </c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0" t="s">
        <v>194</v>
      </c>
      <c r="AQ53" s="70"/>
      <c r="AR53" s="70"/>
      <c r="AS53" s="70"/>
      <c r="AT53" s="70"/>
      <c r="AU53" s="70"/>
      <c r="AV53" s="70"/>
      <c r="AW53" s="70"/>
      <c r="AX53" s="70"/>
      <c r="AY53" s="70"/>
      <c r="AZ53" s="70"/>
      <c r="BA53" s="70"/>
      <c r="BB53" s="70"/>
      <c r="BC53" s="70"/>
      <c r="BD53" s="70"/>
      <c r="BE53" s="70"/>
      <c r="BF53" s="77" t="s">
        <v>175</v>
      </c>
      <c r="BG53" s="77"/>
      <c r="BH53" s="77"/>
      <c r="BI53" s="77"/>
      <c r="BJ53" s="77"/>
      <c r="BK53" s="77"/>
      <c r="BL53" s="77"/>
      <c r="BM53" s="77"/>
      <c r="BN53" s="77"/>
      <c r="BO53" s="77"/>
      <c r="BP53" s="77"/>
      <c r="BQ53" s="77" t="s">
        <v>175</v>
      </c>
      <c r="BR53" s="77"/>
      <c r="BS53" s="77"/>
      <c r="BT53" s="77"/>
      <c r="BU53" s="77"/>
      <c r="BV53" s="77"/>
      <c r="BW53" s="77"/>
      <c r="BX53" s="77"/>
      <c r="BY53" s="77"/>
      <c r="BZ53" s="77"/>
      <c r="CA53" s="77"/>
      <c r="CB53" s="77" t="s">
        <v>175</v>
      </c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 t="s">
        <v>175</v>
      </c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41" t="s">
        <v>175</v>
      </c>
      <c r="CY53" s="41"/>
      <c r="CZ53" s="41"/>
      <c r="DA53" s="41"/>
      <c r="DB53" s="41"/>
      <c r="DC53" s="41"/>
      <c r="DD53" s="41"/>
      <c r="DE53" s="41"/>
      <c r="DF53" s="41"/>
      <c r="DG53" s="41"/>
      <c r="DH53" s="41"/>
      <c r="DI53" s="77" t="s">
        <v>175</v>
      </c>
      <c r="DJ53" s="77"/>
      <c r="DK53" s="77"/>
      <c r="DL53" s="77"/>
      <c r="DM53" s="77"/>
      <c r="DN53" s="77"/>
      <c r="DO53" s="77"/>
      <c r="DP53" s="77"/>
      <c r="DQ53" s="77"/>
      <c r="DR53" s="77"/>
      <c r="DS53" s="77"/>
    </row>
    <row r="54" spans="1:123" x14ac:dyDescent="0.25">
      <c r="A54" s="70"/>
      <c r="B54" s="70"/>
      <c r="C54" s="70"/>
      <c r="D54" s="70"/>
      <c r="E54" s="70"/>
      <c r="F54" s="70"/>
      <c r="G54" s="70"/>
      <c r="H54" s="70"/>
      <c r="I54" s="73" t="s">
        <v>212</v>
      </c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0"/>
      <c r="AQ54" s="70"/>
      <c r="AR54" s="70"/>
      <c r="AS54" s="70"/>
      <c r="AT54" s="70"/>
      <c r="AU54" s="70"/>
      <c r="AV54" s="70"/>
      <c r="AW54" s="70"/>
      <c r="AX54" s="70"/>
      <c r="AY54" s="70"/>
      <c r="AZ54" s="70"/>
      <c r="BA54" s="70"/>
      <c r="BB54" s="70"/>
      <c r="BC54" s="70"/>
      <c r="BD54" s="70"/>
      <c r="BE54" s="70"/>
      <c r="BF54" s="77"/>
      <c r="BG54" s="77"/>
      <c r="BH54" s="77"/>
      <c r="BI54" s="77"/>
      <c r="BJ54" s="77"/>
      <c r="BK54" s="77"/>
      <c r="BL54" s="77"/>
      <c r="BM54" s="77"/>
      <c r="BN54" s="77"/>
      <c r="BO54" s="77"/>
      <c r="BP54" s="77"/>
      <c r="BQ54" s="77"/>
      <c r="BR54" s="77"/>
      <c r="BS54" s="77"/>
      <c r="BT54" s="77"/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41"/>
      <c r="CY54" s="41"/>
      <c r="CZ54" s="41"/>
      <c r="DA54" s="41"/>
      <c r="DB54" s="41"/>
      <c r="DC54" s="41"/>
      <c r="DD54" s="41"/>
      <c r="DE54" s="41"/>
      <c r="DF54" s="41"/>
      <c r="DG54" s="41"/>
      <c r="DH54" s="41"/>
      <c r="DI54" s="77"/>
      <c r="DJ54" s="77"/>
      <c r="DK54" s="77"/>
      <c r="DL54" s="77"/>
      <c r="DM54" s="77"/>
      <c r="DN54" s="77"/>
      <c r="DO54" s="77"/>
      <c r="DP54" s="77"/>
      <c r="DQ54" s="77"/>
      <c r="DR54" s="77"/>
      <c r="DS54" s="77"/>
    </row>
    <row r="55" spans="1:123" x14ac:dyDescent="0.25">
      <c r="A55" s="70"/>
      <c r="B55" s="70"/>
      <c r="C55" s="70"/>
      <c r="D55" s="70"/>
      <c r="E55" s="70"/>
      <c r="F55" s="70"/>
      <c r="G55" s="70"/>
      <c r="H55" s="70"/>
      <c r="I55" s="73" t="s">
        <v>205</v>
      </c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0"/>
      <c r="AQ55" s="70"/>
      <c r="AR55" s="70"/>
      <c r="AS55" s="70"/>
      <c r="AT55" s="70"/>
      <c r="AU55" s="70"/>
      <c r="AV55" s="70"/>
      <c r="AW55" s="70"/>
      <c r="AX55" s="70"/>
      <c r="AY55" s="70"/>
      <c r="AZ55" s="70"/>
      <c r="BA55" s="70"/>
      <c r="BB55" s="70"/>
      <c r="BC55" s="70"/>
      <c r="BD55" s="70"/>
      <c r="BE55" s="70"/>
      <c r="BF55" s="77"/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41"/>
      <c r="CY55" s="41"/>
      <c r="CZ55" s="41"/>
      <c r="DA55" s="41"/>
      <c r="DB55" s="41"/>
      <c r="DC55" s="41"/>
      <c r="DD55" s="41"/>
      <c r="DE55" s="41"/>
      <c r="DF55" s="41"/>
      <c r="DG55" s="41"/>
      <c r="DH55" s="41"/>
      <c r="DI55" s="77"/>
      <c r="DJ55" s="77"/>
      <c r="DK55" s="77"/>
      <c r="DL55" s="77"/>
      <c r="DM55" s="77"/>
      <c r="DN55" s="77"/>
      <c r="DO55" s="77"/>
      <c r="DP55" s="77"/>
      <c r="DQ55" s="77"/>
      <c r="DR55" s="77"/>
      <c r="DS55" s="77"/>
    </row>
    <row r="56" spans="1:123" x14ac:dyDescent="0.25">
      <c r="A56" s="70" t="s">
        <v>74</v>
      </c>
      <c r="B56" s="70"/>
      <c r="C56" s="70"/>
      <c r="D56" s="70"/>
      <c r="E56" s="70"/>
      <c r="F56" s="70"/>
      <c r="G56" s="70"/>
      <c r="H56" s="70"/>
      <c r="I56" s="73" t="s">
        <v>213</v>
      </c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0"/>
      <c r="AQ56" s="70"/>
      <c r="AR56" s="70"/>
      <c r="AS56" s="70"/>
      <c r="AT56" s="70"/>
      <c r="AU56" s="70"/>
      <c r="AV56" s="70"/>
      <c r="AW56" s="70"/>
      <c r="AX56" s="70"/>
      <c r="AY56" s="70"/>
      <c r="AZ56" s="70"/>
      <c r="BA56" s="70"/>
      <c r="BB56" s="70"/>
      <c r="BC56" s="70"/>
      <c r="BD56" s="70"/>
      <c r="BE56" s="70"/>
      <c r="BF56" s="77" t="s">
        <v>175</v>
      </c>
      <c r="BG56" s="77"/>
      <c r="BH56" s="77"/>
      <c r="BI56" s="77"/>
      <c r="BJ56" s="77"/>
      <c r="BK56" s="77"/>
      <c r="BL56" s="77"/>
      <c r="BM56" s="77"/>
      <c r="BN56" s="77"/>
      <c r="BO56" s="77"/>
      <c r="BP56" s="77"/>
      <c r="BQ56" s="77" t="s">
        <v>175</v>
      </c>
      <c r="BR56" s="77"/>
      <c r="BS56" s="77"/>
      <c r="BT56" s="77"/>
      <c r="BU56" s="77"/>
      <c r="BV56" s="77"/>
      <c r="BW56" s="77"/>
      <c r="BX56" s="77"/>
      <c r="BY56" s="77"/>
      <c r="BZ56" s="77"/>
      <c r="CA56" s="77"/>
      <c r="CB56" s="77" t="s">
        <v>175</v>
      </c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 t="s">
        <v>175</v>
      </c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41" t="s">
        <v>175</v>
      </c>
      <c r="CY56" s="41"/>
      <c r="CZ56" s="41"/>
      <c r="DA56" s="41"/>
      <c r="DB56" s="41"/>
      <c r="DC56" s="41"/>
      <c r="DD56" s="41"/>
      <c r="DE56" s="41"/>
      <c r="DF56" s="41"/>
      <c r="DG56" s="41"/>
      <c r="DH56" s="41"/>
      <c r="DI56" s="77" t="s">
        <v>175</v>
      </c>
      <c r="DJ56" s="77"/>
      <c r="DK56" s="77"/>
      <c r="DL56" s="77"/>
      <c r="DM56" s="77"/>
      <c r="DN56" s="77"/>
      <c r="DO56" s="77"/>
      <c r="DP56" s="77"/>
      <c r="DQ56" s="77"/>
      <c r="DR56" s="77"/>
      <c r="DS56" s="77"/>
    </row>
    <row r="57" spans="1:123" x14ac:dyDescent="0.25">
      <c r="A57" s="70" t="s">
        <v>76</v>
      </c>
      <c r="B57" s="70"/>
      <c r="C57" s="70"/>
      <c r="D57" s="70"/>
      <c r="E57" s="70"/>
      <c r="F57" s="70"/>
      <c r="G57" s="70"/>
      <c r="H57" s="70"/>
      <c r="I57" s="73" t="s">
        <v>214</v>
      </c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0" t="s">
        <v>194</v>
      </c>
      <c r="AQ57" s="70"/>
      <c r="AR57" s="70"/>
      <c r="AS57" s="70"/>
      <c r="AT57" s="70"/>
      <c r="AU57" s="70"/>
      <c r="AV57" s="70"/>
      <c r="AW57" s="70"/>
      <c r="AX57" s="70"/>
      <c r="AY57" s="70"/>
      <c r="AZ57" s="70"/>
      <c r="BA57" s="70"/>
      <c r="BB57" s="70"/>
      <c r="BC57" s="70"/>
      <c r="BD57" s="70"/>
      <c r="BE57" s="70"/>
      <c r="BF57" s="77" t="s">
        <v>175</v>
      </c>
      <c r="BG57" s="77"/>
      <c r="BH57" s="77"/>
      <c r="BI57" s="77"/>
      <c r="BJ57" s="77"/>
      <c r="BK57" s="77"/>
      <c r="BL57" s="77"/>
      <c r="BM57" s="77"/>
      <c r="BN57" s="77"/>
      <c r="BO57" s="77"/>
      <c r="BP57" s="77"/>
      <c r="BQ57" s="77" t="s">
        <v>175</v>
      </c>
      <c r="BR57" s="77"/>
      <c r="BS57" s="77"/>
      <c r="BT57" s="77"/>
      <c r="BU57" s="77"/>
      <c r="BV57" s="77"/>
      <c r="BW57" s="77"/>
      <c r="BX57" s="77"/>
      <c r="BY57" s="77"/>
      <c r="BZ57" s="77"/>
      <c r="CA57" s="77"/>
      <c r="CB57" s="77" t="s">
        <v>175</v>
      </c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 t="s">
        <v>175</v>
      </c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41" t="s">
        <v>175</v>
      </c>
      <c r="CY57" s="41"/>
      <c r="CZ57" s="41"/>
      <c r="DA57" s="41"/>
      <c r="DB57" s="41"/>
      <c r="DC57" s="41"/>
      <c r="DD57" s="41"/>
      <c r="DE57" s="41"/>
      <c r="DF57" s="41"/>
      <c r="DG57" s="41"/>
      <c r="DH57" s="41"/>
      <c r="DI57" s="77" t="s">
        <v>175</v>
      </c>
      <c r="DJ57" s="77"/>
      <c r="DK57" s="77"/>
      <c r="DL57" s="77"/>
      <c r="DM57" s="77"/>
      <c r="DN57" s="77"/>
      <c r="DO57" s="77"/>
      <c r="DP57" s="77"/>
      <c r="DQ57" s="77"/>
      <c r="DR57" s="77"/>
      <c r="DS57" s="77"/>
    </row>
    <row r="58" spans="1:123" x14ac:dyDescent="0.25">
      <c r="A58" s="70"/>
      <c r="B58" s="70"/>
      <c r="C58" s="70"/>
      <c r="D58" s="70"/>
      <c r="E58" s="70"/>
      <c r="F58" s="70"/>
      <c r="G58" s="70"/>
      <c r="H58" s="70"/>
      <c r="I58" s="73" t="s">
        <v>215</v>
      </c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0"/>
      <c r="AQ58" s="70"/>
      <c r="AR58" s="70"/>
      <c r="AS58" s="70"/>
      <c r="AT58" s="70"/>
      <c r="AU58" s="70"/>
      <c r="AV58" s="70"/>
      <c r="AW58" s="70"/>
      <c r="AX58" s="70"/>
      <c r="AY58" s="70"/>
      <c r="AZ58" s="70"/>
      <c r="BA58" s="70"/>
      <c r="BB58" s="70"/>
      <c r="BC58" s="70"/>
      <c r="BD58" s="70"/>
      <c r="BE58" s="70"/>
      <c r="BF58" s="77"/>
      <c r="BG58" s="77"/>
      <c r="BH58" s="77"/>
      <c r="BI58" s="77"/>
      <c r="BJ58" s="77"/>
      <c r="BK58" s="77"/>
      <c r="BL58" s="77"/>
      <c r="BM58" s="77"/>
      <c r="BN58" s="77"/>
      <c r="BO58" s="77"/>
      <c r="BP58" s="77"/>
      <c r="BQ58" s="77"/>
      <c r="BR58" s="77"/>
      <c r="BS58" s="77"/>
      <c r="BT58" s="77"/>
      <c r="BU58" s="77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41"/>
      <c r="CY58" s="41"/>
      <c r="CZ58" s="41"/>
      <c r="DA58" s="41"/>
      <c r="DB58" s="41"/>
      <c r="DC58" s="41"/>
      <c r="DD58" s="41"/>
      <c r="DE58" s="41"/>
      <c r="DF58" s="41"/>
      <c r="DG58" s="41"/>
      <c r="DH58" s="41"/>
      <c r="DI58" s="77"/>
      <c r="DJ58" s="77"/>
      <c r="DK58" s="77"/>
      <c r="DL58" s="77"/>
      <c r="DM58" s="77"/>
      <c r="DN58" s="77"/>
      <c r="DO58" s="77"/>
      <c r="DP58" s="77"/>
      <c r="DQ58" s="77"/>
      <c r="DR58" s="77"/>
      <c r="DS58" s="77"/>
    </row>
    <row r="59" spans="1:123" x14ac:dyDescent="0.25">
      <c r="A59" s="70"/>
      <c r="B59" s="70"/>
      <c r="C59" s="70"/>
      <c r="D59" s="70"/>
      <c r="E59" s="70"/>
      <c r="F59" s="70"/>
      <c r="G59" s="70"/>
      <c r="H59" s="70"/>
      <c r="I59" s="73" t="s">
        <v>216</v>
      </c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73"/>
      <c r="AK59" s="73"/>
      <c r="AL59" s="73"/>
      <c r="AM59" s="73"/>
      <c r="AN59" s="73"/>
      <c r="AO59" s="73"/>
      <c r="AP59" s="70"/>
      <c r="AQ59" s="70"/>
      <c r="AR59" s="70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7"/>
      <c r="BG59" s="77"/>
      <c r="BH59" s="77"/>
      <c r="BI59" s="77"/>
      <c r="BJ59" s="77"/>
      <c r="BK59" s="77"/>
      <c r="BL59" s="77"/>
      <c r="BM59" s="77"/>
      <c r="BN59" s="77"/>
      <c r="BO59" s="77"/>
      <c r="BP59" s="77"/>
      <c r="BQ59" s="77"/>
      <c r="BR59" s="77"/>
      <c r="BS59" s="77"/>
      <c r="BT59" s="77"/>
      <c r="BU59" s="77"/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77"/>
      <c r="DJ59" s="77"/>
      <c r="DK59" s="77"/>
      <c r="DL59" s="77"/>
      <c r="DM59" s="77"/>
      <c r="DN59" s="77"/>
      <c r="DO59" s="77"/>
      <c r="DP59" s="77"/>
      <c r="DQ59" s="77"/>
      <c r="DR59" s="77"/>
      <c r="DS59" s="77"/>
    </row>
    <row r="60" spans="1:123" x14ac:dyDescent="0.25">
      <c r="A60" s="70"/>
      <c r="B60" s="70"/>
      <c r="C60" s="70"/>
      <c r="D60" s="70"/>
      <c r="E60" s="70"/>
      <c r="F60" s="70"/>
      <c r="G60" s="70"/>
      <c r="H60" s="70"/>
      <c r="I60" s="73" t="s">
        <v>217</v>
      </c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7"/>
      <c r="BG60" s="77"/>
      <c r="BH60" s="77"/>
      <c r="BI60" s="77"/>
      <c r="BJ60" s="77"/>
      <c r="BK60" s="77"/>
      <c r="BL60" s="77"/>
      <c r="BM60" s="77"/>
      <c r="BN60" s="77"/>
      <c r="BO60" s="77"/>
      <c r="BP60" s="77"/>
      <c r="BQ60" s="77"/>
      <c r="BR60" s="77"/>
      <c r="BS60" s="77"/>
      <c r="BT60" s="77"/>
      <c r="BU60" s="77"/>
      <c r="BV60" s="77"/>
      <c r="BW60" s="77"/>
      <c r="BX60" s="77"/>
      <c r="BY60" s="77"/>
      <c r="BZ60" s="77"/>
      <c r="CA60" s="77"/>
      <c r="CB60" s="77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77"/>
      <c r="CO60" s="77"/>
      <c r="CP60" s="77"/>
      <c r="CQ60" s="77"/>
      <c r="CR60" s="77"/>
      <c r="CS60" s="77"/>
      <c r="CT60" s="77"/>
      <c r="CU60" s="77"/>
      <c r="CV60" s="77"/>
      <c r="CW60" s="77"/>
      <c r="CX60" s="41"/>
      <c r="CY60" s="41"/>
      <c r="CZ60" s="41"/>
      <c r="DA60" s="41"/>
      <c r="DB60" s="41"/>
      <c r="DC60" s="41"/>
      <c r="DD60" s="41"/>
      <c r="DE60" s="41"/>
      <c r="DF60" s="41"/>
      <c r="DG60" s="41"/>
      <c r="DH60" s="41"/>
      <c r="DI60" s="77"/>
      <c r="DJ60" s="77"/>
      <c r="DK60" s="77"/>
      <c r="DL60" s="77"/>
      <c r="DM60" s="77"/>
      <c r="DN60" s="77"/>
      <c r="DO60" s="77"/>
      <c r="DP60" s="77"/>
      <c r="DQ60" s="77"/>
      <c r="DR60" s="77"/>
      <c r="DS60" s="77"/>
    </row>
    <row r="61" spans="1:123" x14ac:dyDescent="0.25">
      <c r="A61" s="70" t="s">
        <v>80</v>
      </c>
      <c r="B61" s="70"/>
      <c r="C61" s="70"/>
      <c r="D61" s="70"/>
      <c r="E61" s="70"/>
      <c r="F61" s="70"/>
      <c r="G61" s="70"/>
      <c r="H61" s="70"/>
      <c r="I61" s="73" t="s">
        <v>214</v>
      </c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0" t="s">
        <v>194</v>
      </c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7" t="s">
        <v>175</v>
      </c>
      <c r="BG61" s="77"/>
      <c r="BH61" s="77"/>
      <c r="BI61" s="77"/>
      <c r="BJ61" s="77"/>
      <c r="BK61" s="77"/>
      <c r="BL61" s="77"/>
      <c r="BM61" s="77"/>
      <c r="BN61" s="77"/>
      <c r="BO61" s="77"/>
      <c r="BP61" s="77"/>
      <c r="BQ61" s="77" t="s">
        <v>175</v>
      </c>
      <c r="BR61" s="77"/>
      <c r="BS61" s="77"/>
      <c r="BT61" s="77"/>
      <c r="BU61" s="77"/>
      <c r="BV61" s="77"/>
      <c r="BW61" s="77"/>
      <c r="BX61" s="77"/>
      <c r="BY61" s="77"/>
      <c r="BZ61" s="77"/>
      <c r="CA61" s="77"/>
      <c r="CB61" s="77" t="s">
        <v>175</v>
      </c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 t="s">
        <v>175</v>
      </c>
      <c r="CN61" s="77"/>
      <c r="CO61" s="77"/>
      <c r="CP61" s="77"/>
      <c r="CQ61" s="77"/>
      <c r="CR61" s="77"/>
      <c r="CS61" s="77"/>
      <c r="CT61" s="77"/>
      <c r="CU61" s="77"/>
      <c r="CV61" s="77"/>
      <c r="CW61" s="77"/>
      <c r="CX61" s="77" t="s">
        <v>175</v>
      </c>
      <c r="CY61" s="77"/>
      <c r="CZ61" s="77"/>
      <c r="DA61" s="77"/>
      <c r="DB61" s="77"/>
      <c r="DC61" s="77"/>
      <c r="DD61" s="77"/>
      <c r="DE61" s="77"/>
      <c r="DF61" s="77"/>
      <c r="DG61" s="77"/>
      <c r="DH61" s="77"/>
      <c r="DI61" s="77" t="s">
        <v>175</v>
      </c>
      <c r="DJ61" s="77"/>
      <c r="DK61" s="77"/>
      <c r="DL61" s="77"/>
      <c r="DM61" s="77"/>
      <c r="DN61" s="77"/>
      <c r="DO61" s="77"/>
      <c r="DP61" s="77"/>
      <c r="DQ61" s="77"/>
      <c r="DR61" s="77"/>
      <c r="DS61" s="77"/>
    </row>
    <row r="62" spans="1:123" x14ac:dyDescent="0.25">
      <c r="A62" s="70"/>
      <c r="B62" s="70"/>
      <c r="C62" s="70"/>
      <c r="D62" s="70"/>
      <c r="E62" s="70"/>
      <c r="F62" s="70"/>
      <c r="G62" s="70"/>
      <c r="H62" s="70"/>
      <c r="I62" s="73" t="s">
        <v>215</v>
      </c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70"/>
      <c r="AQ62" s="70"/>
      <c r="AR62" s="70"/>
      <c r="AS62" s="70"/>
      <c r="AT62" s="70"/>
      <c r="AU62" s="70"/>
      <c r="AV62" s="70"/>
      <c r="AW62" s="70"/>
      <c r="AX62" s="70"/>
      <c r="AY62" s="70"/>
      <c r="AZ62" s="70"/>
      <c r="BA62" s="70"/>
      <c r="BB62" s="70"/>
      <c r="BC62" s="70"/>
      <c r="BD62" s="70"/>
      <c r="BE62" s="70"/>
      <c r="BF62" s="77"/>
      <c r="BG62" s="77"/>
      <c r="BH62" s="77"/>
      <c r="BI62" s="77"/>
      <c r="BJ62" s="77"/>
      <c r="BK62" s="77"/>
      <c r="BL62" s="77"/>
      <c r="BM62" s="77"/>
      <c r="BN62" s="77"/>
      <c r="BO62" s="77"/>
      <c r="BP62" s="77"/>
      <c r="BQ62" s="77"/>
      <c r="BR62" s="77"/>
      <c r="BS62" s="77"/>
      <c r="BT62" s="77"/>
      <c r="BU62" s="77"/>
      <c r="BV62" s="77"/>
      <c r="BW62" s="77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  <c r="DD62" s="77"/>
      <c r="DE62" s="77"/>
      <c r="DF62" s="77"/>
      <c r="DG62" s="77"/>
      <c r="DH62" s="77"/>
      <c r="DI62" s="77"/>
      <c r="DJ62" s="77"/>
      <c r="DK62" s="77"/>
      <c r="DL62" s="77"/>
      <c r="DM62" s="77"/>
      <c r="DN62" s="77"/>
      <c r="DO62" s="77"/>
      <c r="DP62" s="77"/>
      <c r="DQ62" s="77"/>
      <c r="DR62" s="77"/>
      <c r="DS62" s="77"/>
    </row>
    <row r="63" spans="1:123" x14ac:dyDescent="0.25">
      <c r="A63" s="70"/>
      <c r="B63" s="70"/>
      <c r="C63" s="70"/>
      <c r="D63" s="70"/>
      <c r="E63" s="70"/>
      <c r="F63" s="70"/>
      <c r="G63" s="70"/>
      <c r="H63" s="70"/>
      <c r="I63" s="73" t="s">
        <v>218</v>
      </c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3"/>
      <c r="AL63" s="73"/>
      <c r="AM63" s="73"/>
      <c r="AN63" s="73"/>
      <c r="AO63" s="73"/>
      <c r="AP63" s="70"/>
      <c r="AQ63" s="70"/>
      <c r="AR63" s="70"/>
      <c r="AS63" s="70"/>
      <c r="AT63" s="70"/>
      <c r="AU63" s="70"/>
      <c r="AV63" s="70"/>
      <c r="AW63" s="70"/>
      <c r="AX63" s="70"/>
      <c r="AY63" s="70"/>
      <c r="AZ63" s="70"/>
      <c r="BA63" s="70"/>
      <c r="BB63" s="70"/>
      <c r="BC63" s="70"/>
      <c r="BD63" s="70"/>
      <c r="BE63" s="70"/>
      <c r="BF63" s="77"/>
      <c r="BG63" s="77"/>
      <c r="BH63" s="77"/>
      <c r="BI63" s="77"/>
      <c r="BJ63" s="77"/>
      <c r="BK63" s="77"/>
      <c r="BL63" s="77"/>
      <c r="BM63" s="77"/>
      <c r="BN63" s="77"/>
      <c r="BO63" s="77"/>
      <c r="BP63" s="77"/>
      <c r="BQ63" s="77"/>
      <c r="BR63" s="77"/>
      <c r="BS63" s="77"/>
      <c r="BT63" s="77"/>
      <c r="BU63" s="77"/>
      <c r="BV63" s="77"/>
      <c r="BW63" s="77"/>
      <c r="BX63" s="77"/>
      <c r="BY63" s="77"/>
      <c r="BZ63" s="77"/>
      <c r="CA63" s="77"/>
      <c r="CB63" s="77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  <c r="DD63" s="77"/>
      <c r="DE63" s="77"/>
      <c r="DF63" s="77"/>
      <c r="DG63" s="77"/>
      <c r="DH63" s="77"/>
      <c r="DI63" s="77"/>
      <c r="DJ63" s="77"/>
      <c r="DK63" s="77"/>
      <c r="DL63" s="77"/>
      <c r="DM63" s="77"/>
      <c r="DN63" s="77"/>
      <c r="DO63" s="77"/>
      <c r="DP63" s="77"/>
      <c r="DQ63" s="77"/>
      <c r="DR63" s="77"/>
      <c r="DS63" s="77"/>
    </row>
    <row r="64" spans="1:123" x14ac:dyDescent="0.25">
      <c r="A64" s="70"/>
      <c r="B64" s="70"/>
      <c r="C64" s="70"/>
      <c r="D64" s="70"/>
      <c r="E64" s="70"/>
      <c r="F64" s="70"/>
      <c r="G64" s="70"/>
      <c r="H64" s="70"/>
      <c r="I64" s="73" t="s">
        <v>219</v>
      </c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73"/>
      <c r="AN64" s="73"/>
      <c r="AO64" s="73"/>
      <c r="AP64" s="70"/>
      <c r="AQ64" s="70"/>
      <c r="AR64" s="70"/>
      <c r="AS64" s="70"/>
      <c r="AT64" s="70"/>
      <c r="AU64" s="70"/>
      <c r="AV64" s="70"/>
      <c r="AW64" s="70"/>
      <c r="AX64" s="70"/>
      <c r="AY64" s="70"/>
      <c r="AZ64" s="70"/>
      <c r="BA64" s="70"/>
      <c r="BB64" s="70"/>
      <c r="BC64" s="70"/>
      <c r="BD64" s="70"/>
      <c r="BE64" s="70"/>
      <c r="BF64" s="77"/>
      <c r="BG64" s="77"/>
      <c r="BH64" s="77"/>
      <c r="BI64" s="77"/>
      <c r="BJ64" s="77"/>
      <c r="BK64" s="77"/>
      <c r="BL64" s="77"/>
      <c r="BM64" s="77"/>
      <c r="BN64" s="77"/>
      <c r="BO64" s="77"/>
      <c r="BP64" s="77"/>
      <c r="BQ64" s="77"/>
      <c r="BR64" s="77"/>
      <c r="BS64" s="77"/>
      <c r="BT64" s="77"/>
      <c r="BU64" s="77"/>
      <c r="BV64" s="77"/>
      <c r="BW64" s="77"/>
      <c r="BX64" s="77"/>
      <c r="BY64" s="77"/>
      <c r="BZ64" s="77"/>
      <c r="CA64" s="77"/>
      <c r="CB64" s="77"/>
      <c r="CC64" s="77"/>
      <c r="CD64" s="77"/>
      <c r="CE64" s="77"/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  <c r="CV64" s="77"/>
      <c r="CW64" s="77"/>
      <c r="CX64" s="77"/>
      <c r="CY64" s="77"/>
      <c r="CZ64" s="77"/>
      <c r="DA64" s="77"/>
      <c r="DB64" s="77"/>
      <c r="DC64" s="77"/>
      <c r="DD64" s="77"/>
      <c r="DE64" s="77"/>
      <c r="DF64" s="77"/>
      <c r="DG64" s="77"/>
      <c r="DH64" s="77"/>
      <c r="DI64" s="77"/>
      <c r="DJ64" s="77"/>
      <c r="DK64" s="77"/>
      <c r="DL64" s="77"/>
      <c r="DM64" s="77"/>
      <c r="DN64" s="77"/>
      <c r="DO64" s="77"/>
      <c r="DP64" s="77"/>
      <c r="DQ64" s="77"/>
      <c r="DR64" s="77"/>
      <c r="DS64" s="77"/>
    </row>
    <row r="65" spans="1:123" x14ac:dyDescent="0.25">
      <c r="A65" s="70"/>
      <c r="B65" s="70"/>
      <c r="C65" s="70"/>
      <c r="D65" s="70"/>
      <c r="E65" s="70"/>
      <c r="F65" s="70"/>
      <c r="G65" s="70"/>
      <c r="H65" s="70"/>
      <c r="I65" s="73" t="s">
        <v>220</v>
      </c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0"/>
      <c r="AQ65" s="70"/>
      <c r="AR65" s="70"/>
      <c r="AS65" s="70"/>
      <c r="AT65" s="70"/>
      <c r="AU65" s="70"/>
      <c r="AV65" s="70"/>
      <c r="AW65" s="70"/>
      <c r="AX65" s="70"/>
      <c r="AY65" s="70"/>
      <c r="AZ65" s="70"/>
      <c r="BA65" s="70"/>
      <c r="BB65" s="70"/>
      <c r="BC65" s="70"/>
      <c r="BD65" s="70"/>
      <c r="BE65" s="70"/>
      <c r="BF65" s="77"/>
      <c r="BG65" s="77"/>
      <c r="BH65" s="77"/>
      <c r="BI65" s="77"/>
      <c r="BJ65" s="77"/>
      <c r="BK65" s="77"/>
      <c r="BL65" s="77"/>
      <c r="BM65" s="77"/>
      <c r="BN65" s="77"/>
      <c r="BO65" s="77"/>
      <c r="BP65" s="77"/>
      <c r="BQ65" s="77"/>
      <c r="BR65" s="77"/>
      <c r="BS65" s="77"/>
      <c r="BT65" s="77"/>
      <c r="BU65" s="77"/>
      <c r="BV65" s="77"/>
      <c r="BW65" s="77"/>
      <c r="BX65" s="77"/>
      <c r="BY65" s="77"/>
      <c r="BZ65" s="77"/>
      <c r="CA65" s="77"/>
      <c r="CB65" s="77"/>
      <c r="CC65" s="77"/>
      <c r="CD65" s="77"/>
      <c r="CE65" s="77"/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7"/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77"/>
      <c r="DC65" s="77"/>
      <c r="DD65" s="77"/>
      <c r="DE65" s="77"/>
      <c r="DF65" s="77"/>
      <c r="DG65" s="77"/>
      <c r="DH65" s="77"/>
      <c r="DI65" s="77"/>
      <c r="DJ65" s="77"/>
      <c r="DK65" s="77"/>
      <c r="DL65" s="77"/>
      <c r="DM65" s="77"/>
      <c r="DN65" s="77"/>
      <c r="DO65" s="77"/>
      <c r="DP65" s="77"/>
      <c r="DQ65" s="77"/>
      <c r="DR65" s="77"/>
      <c r="DS65" s="77"/>
    </row>
    <row r="66" spans="1:123" x14ac:dyDescent="0.25">
      <c r="A66" s="70" t="s">
        <v>84</v>
      </c>
      <c r="B66" s="70"/>
      <c r="C66" s="70"/>
      <c r="D66" s="70"/>
      <c r="E66" s="70"/>
      <c r="F66" s="70"/>
      <c r="G66" s="70"/>
      <c r="H66" s="70"/>
      <c r="I66" s="73" t="s">
        <v>221</v>
      </c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  <c r="AK66" s="73"/>
      <c r="AL66" s="73"/>
      <c r="AM66" s="73"/>
      <c r="AN66" s="73"/>
      <c r="AO66" s="73"/>
      <c r="AP66" s="70" t="s">
        <v>69</v>
      </c>
      <c r="AQ66" s="70"/>
      <c r="AR66" s="70"/>
      <c r="AS66" s="70"/>
      <c r="AT66" s="70"/>
      <c r="AU66" s="70"/>
      <c r="AV66" s="70"/>
      <c r="AW66" s="70"/>
      <c r="AX66" s="70"/>
      <c r="AY66" s="70"/>
      <c r="AZ66" s="70"/>
      <c r="BA66" s="70"/>
      <c r="BB66" s="70"/>
      <c r="BC66" s="70"/>
      <c r="BD66" s="70"/>
      <c r="BE66" s="70"/>
      <c r="BF66" s="77" t="s">
        <v>175</v>
      </c>
      <c r="BG66" s="77"/>
      <c r="BH66" s="77"/>
      <c r="BI66" s="77"/>
      <c r="BJ66" s="77"/>
      <c r="BK66" s="77"/>
      <c r="BL66" s="77"/>
      <c r="BM66" s="77"/>
      <c r="BN66" s="77"/>
      <c r="BO66" s="77"/>
      <c r="BP66" s="77"/>
      <c r="BQ66" s="77" t="s">
        <v>175</v>
      </c>
      <c r="BR66" s="77"/>
      <c r="BS66" s="77"/>
      <c r="BT66" s="77"/>
      <c r="BU66" s="77"/>
      <c r="BV66" s="77"/>
      <c r="BW66" s="77"/>
      <c r="BX66" s="77"/>
      <c r="BY66" s="77"/>
      <c r="BZ66" s="77"/>
      <c r="CA66" s="77"/>
      <c r="CB66" s="77" t="s">
        <v>175</v>
      </c>
      <c r="CC66" s="77"/>
      <c r="CD66" s="77"/>
      <c r="CE66" s="77"/>
      <c r="CF66" s="77"/>
      <c r="CG66" s="77"/>
      <c r="CH66" s="77"/>
      <c r="CI66" s="77"/>
      <c r="CJ66" s="77"/>
      <c r="CK66" s="77"/>
      <c r="CL66" s="77"/>
      <c r="CM66" s="77" t="s">
        <v>175</v>
      </c>
      <c r="CN66" s="77"/>
      <c r="CO66" s="77"/>
      <c r="CP66" s="77"/>
      <c r="CQ66" s="77"/>
      <c r="CR66" s="77"/>
      <c r="CS66" s="77"/>
      <c r="CT66" s="77"/>
      <c r="CU66" s="77"/>
      <c r="CV66" s="77"/>
      <c r="CW66" s="77"/>
      <c r="CX66" s="77" t="s">
        <v>175</v>
      </c>
      <c r="CY66" s="77"/>
      <c r="CZ66" s="77"/>
      <c r="DA66" s="77"/>
      <c r="DB66" s="77"/>
      <c r="DC66" s="77"/>
      <c r="DD66" s="77"/>
      <c r="DE66" s="77"/>
      <c r="DF66" s="77"/>
      <c r="DG66" s="77"/>
      <c r="DH66" s="77"/>
      <c r="DI66" s="77" t="s">
        <v>175</v>
      </c>
      <c r="DJ66" s="77"/>
      <c r="DK66" s="77"/>
      <c r="DL66" s="77"/>
      <c r="DM66" s="77"/>
      <c r="DN66" s="77"/>
      <c r="DO66" s="77"/>
      <c r="DP66" s="77"/>
      <c r="DQ66" s="77"/>
      <c r="DR66" s="77"/>
      <c r="DS66" s="77"/>
    </row>
    <row r="67" spans="1:123" x14ac:dyDescent="0.25">
      <c r="A67" s="70"/>
      <c r="B67" s="70"/>
      <c r="C67" s="70"/>
      <c r="D67" s="70"/>
      <c r="E67" s="70"/>
      <c r="F67" s="70"/>
      <c r="G67" s="70"/>
      <c r="H67" s="70"/>
      <c r="I67" s="73" t="s">
        <v>222</v>
      </c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73"/>
      <c r="AL67" s="73"/>
      <c r="AM67" s="73"/>
      <c r="AN67" s="73"/>
      <c r="AO67" s="73"/>
      <c r="AP67" s="70"/>
      <c r="AQ67" s="70"/>
      <c r="AR67" s="70"/>
      <c r="AS67" s="70"/>
      <c r="AT67" s="70"/>
      <c r="AU67" s="70"/>
      <c r="AV67" s="70"/>
      <c r="AW67" s="70"/>
      <c r="AX67" s="70"/>
      <c r="AY67" s="70"/>
      <c r="AZ67" s="70"/>
      <c r="BA67" s="70"/>
      <c r="BB67" s="70"/>
      <c r="BC67" s="70"/>
      <c r="BD67" s="70"/>
      <c r="BE67" s="70"/>
      <c r="BF67" s="77"/>
      <c r="BG67" s="77"/>
      <c r="BH67" s="77"/>
      <c r="BI67" s="77"/>
      <c r="BJ67" s="77"/>
      <c r="BK67" s="77"/>
      <c r="BL67" s="77"/>
      <c r="BM67" s="77"/>
      <c r="BN67" s="77"/>
      <c r="BO67" s="77"/>
      <c r="BP67" s="77"/>
      <c r="BQ67" s="77"/>
      <c r="BR67" s="77"/>
      <c r="BS67" s="77"/>
      <c r="BT67" s="77"/>
      <c r="BU67" s="77"/>
      <c r="BV67" s="77"/>
      <c r="BW67" s="77"/>
      <c r="BX67" s="77"/>
      <c r="BY67" s="77"/>
      <c r="BZ67" s="77"/>
      <c r="CA67" s="77"/>
      <c r="CB67" s="77"/>
      <c r="CC67" s="77"/>
      <c r="CD67" s="77"/>
      <c r="CE67" s="77"/>
      <c r="CF67" s="77"/>
      <c r="CG67" s="77"/>
      <c r="CH67" s="77"/>
      <c r="CI67" s="77"/>
      <c r="CJ67" s="77"/>
      <c r="CK67" s="77"/>
      <c r="CL67" s="77"/>
      <c r="CM67" s="77"/>
      <c r="CN67" s="77"/>
      <c r="CO67" s="77"/>
      <c r="CP67" s="77"/>
      <c r="CQ67" s="77"/>
      <c r="CR67" s="77"/>
      <c r="CS67" s="77"/>
      <c r="CT67" s="77"/>
      <c r="CU67" s="77"/>
      <c r="CV67" s="77"/>
      <c r="CW67" s="77"/>
      <c r="CX67" s="77"/>
      <c r="CY67" s="77"/>
      <c r="CZ67" s="77"/>
      <c r="DA67" s="77"/>
      <c r="DB67" s="77"/>
      <c r="DC67" s="77"/>
      <c r="DD67" s="77"/>
      <c r="DE67" s="77"/>
      <c r="DF67" s="77"/>
      <c r="DG67" s="77"/>
      <c r="DH67" s="77"/>
      <c r="DI67" s="77"/>
      <c r="DJ67" s="77"/>
      <c r="DK67" s="77"/>
      <c r="DL67" s="77"/>
      <c r="DM67" s="77"/>
      <c r="DN67" s="77"/>
      <c r="DO67" s="77"/>
      <c r="DP67" s="77"/>
      <c r="DQ67" s="77"/>
      <c r="DR67" s="77"/>
      <c r="DS67" s="77"/>
    </row>
    <row r="68" spans="1:123" x14ac:dyDescent="0.25">
      <c r="A68" s="70"/>
      <c r="B68" s="70"/>
      <c r="C68" s="70"/>
      <c r="D68" s="70"/>
      <c r="E68" s="70"/>
      <c r="F68" s="70"/>
      <c r="G68" s="70"/>
      <c r="H68" s="70"/>
      <c r="I68" s="73" t="s">
        <v>223</v>
      </c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73"/>
      <c r="AN68" s="73"/>
      <c r="AO68" s="73"/>
      <c r="AP68" s="70" t="s">
        <v>69</v>
      </c>
      <c r="AQ68" s="70"/>
      <c r="AR68" s="70"/>
      <c r="AS68" s="70"/>
      <c r="AT68" s="70"/>
      <c r="AU68" s="70"/>
      <c r="AV68" s="70"/>
      <c r="AW68" s="70"/>
      <c r="AX68" s="70"/>
      <c r="AY68" s="70"/>
      <c r="AZ68" s="70"/>
      <c r="BA68" s="70"/>
      <c r="BB68" s="70"/>
      <c r="BC68" s="70"/>
      <c r="BD68" s="70"/>
      <c r="BE68" s="70"/>
      <c r="BF68" s="77" t="s">
        <v>175</v>
      </c>
      <c r="BG68" s="77"/>
      <c r="BH68" s="77"/>
      <c r="BI68" s="77"/>
      <c r="BJ68" s="77"/>
      <c r="BK68" s="77"/>
      <c r="BL68" s="77"/>
      <c r="BM68" s="77"/>
      <c r="BN68" s="77"/>
      <c r="BO68" s="77"/>
      <c r="BP68" s="77"/>
      <c r="BQ68" s="77" t="s">
        <v>175</v>
      </c>
      <c r="BR68" s="77"/>
      <c r="BS68" s="77"/>
      <c r="BT68" s="77"/>
      <c r="BU68" s="77"/>
      <c r="BV68" s="77"/>
      <c r="BW68" s="77"/>
      <c r="BX68" s="77"/>
      <c r="BY68" s="77"/>
      <c r="BZ68" s="77"/>
      <c r="CA68" s="77"/>
      <c r="CB68" s="77" t="s">
        <v>175</v>
      </c>
      <c r="CC68" s="77"/>
      <c r="CD68" s="77"/>
      <c r="CE68" s="77"/>
      <c r="CF68" s="77"/>
      <c r="CG68" s="77"/>
      <c r="CH68" s="77"/>
      <c r="CI68" s="77"/>
      <c r="CJ68" s="77"/>
      <c r="CK68" s="77"/>
      <c r="CL68" s="77"/>
      <c r="CM68" s="77" t="s">
        <v>175</v>
      </c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 t="s">
        <v>175</v>
      </c>
      <c r="CY68" s="77"/>
      <c r="CZ68" s="77"/>
      <c r="DA68" s="77"/>
      <c r="DB68" s="77"/>
      <c r="DC68" s="77"/>
      <c r="DD68" s="77"/>
      <c r="DE68" s="77"/>
      <c r="DF68" s="77"/>
      <c r="DG68" s="77"/>
      <c r="DH68" s="77"/>
      <c r="DI68" s="77" t="s">
        <v>175</v>
      </c>
      <c r="DJ68" s="77"/>
      <c r="DK68" s="77"/>
      <c r="DL68" s="77"/>
      <c r="DM68" s="77"/>
      <c r="DN68" s="77"/>
      <c r="DO68" s="77"/>
      <c r="DP68" s="77"/>
      <c r="DQ68" s="77"/>
      <c r="DR68" s="77"/>
      <c r="DS68" s="77"/>
    </row>
    <row r="69" spans="1:123" x14ac:dyDescent="0.25">
      <c r="A69" s="70"/>
      <c r="B69" s="70"/>
      <c r="C69" s="70"/>
      <c r="D69" s="70"/>
      <c r="E69" s="70"/>
      <c r="F69" s="70"/>
      <c r="G69" s="70"/>
      <c r="H69" s="70"/>
      <c r="I69" s="73" t="s">
        <v>224</v>
      </c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3"/>
      <c r="AF69" s="73"/>
      <c r="AG69" s="73"/>
      <c r="AH69" s="73"/>
      <c r="AI69" s="73"/>
      <c r="AJ69" s="73"/>
      <c r="AK69" s="73"/>
      <c r="AL69" s="73"/>
      <c r="AM69" s="73"/>
      <c r="AN69" s="73"/>
      <c r="AO69" s="73"/>
      <c r="AP69" s="70" t="s">
        <v>69</v>
      </c>
      <c r="AQ69" s="70"/>
      <c r="AR69" s="70"/>
      <c r="AS69" s="70"/>
      <c r="AT69" s="70"/>
      <c r="AU69" s="70"/>
      <c r="AV69" s="70"/>
      <c r="AW69" s="70"/>
      <c r="AX69" s="70"/>
      <c r="AY69" s="70"/>
      <c r="AZ69" s="70"/>
      <c r="BA69" s="70"/>
      <c r="BB69" s="70"/>
      <c r="BC69" s="70"/>
      <c r="BD69" s="70"/>
      <c r="BE69" s="70"/>
      <c r="BF69" s="77" t="s">
        <v>175</v>
      </c>
      <c r="BG69" s="77"/>
      <c r="BH69" s="77"/>
      <c r="BI69" s="77"/>
      <c r="BJ69" s="77"/>
      <c r="BK69" s="77"/>
      <c r="BL69" s="77"/>
      <c r="BM69" s="77"/>
      <c r="BN69" s="77"/>
      <c r="BO69" s="77"/>
      <c r="BP69" s="77"/>
      <c r="BQ69" s="77" t="s">
        <v>175</v>
      </c>
      <c r="BR69" s="77"/>
      <c r="BS69" s="77"/>
      <c r="BT69" s="77"/>
      <c r="BU69" s="77"/>
      <c r="BV69" s="77"/>
      <c r="BW69" s="77"/>
      <c r="BX69" s="77"/>
      <c r="BY69" s="77"/>
      <c r="BZ69" s="77"/>
      <c r="CA69" s="77"/>
      <c r="CB69" s="77" t="s">
        <v>175</v>
      </c>
      <c r="CC69" s="77"/>
      <c r="CD69" s="77"/>
      <c r="CE69" s="77"/>
      <c r="CF69" s="77"/>
      <c r="CG69" s="77"/>
      <c r="CH69" s="77"/>
      <c r="CI69" s="77"/>
      <c r="CJ69" s="77"/>
      <c r="CK69" s="77"/>
      <c r="CL69" s="77"/>
      <c r="CM69" s="77" t="s">
        <v>175</v>
      </c>
      <c r="CN69" s="77"/>
      <c r="CO69" s="77"/>
      <c r="CP69" s="77"/>
      <c r="CQ69" s="77"/>
      <c r="CR69" s="77"/>
      <c r="CS69" s="77"/>
      <c r="CT69" s="77"/>
      <c r="CU69" s="77"/>
      <c r="CV69" s="77"/>
      <c r="CW69" s="77"/>
      <c r="CX69" s="77" t="s">
        <v>175</v>
      </c>
      <c r="CY69" s="77"/>
      <c r="CZ69" s="77"/>
      <c r="DA69" s="77"/>
      <c r="DB69" s="77"/>
      <c r="DC69" s="77"/>
      <c r="DD69" s="77"/>
      <c r="DE69" s="77"/>
      <c r="DF69" s="77"/>
      <c r="DG69" s="77"/>
      <c r="DH69" s="77"/>
      <c r="DI69" s="77" t="s">
        <v>175</v>
      </c>
      <c r="DJ69" s="77"/>
      <c r="DK69" s="77"/>
      <c r="DL69" s="77"/>
      <c r="DM69" s="77"/>
      <c r="DN69" s="77"/>
      <c r="DO69" s="77"/>
      <c r="DP69" s="77"/>
      <c r="DQ69" s="77"/>
      <c r="DR69" s="77"/>
      <c r="DS69" s="77"/>
    </row>
    <row r="70" spans="1:123" x14ac:dyDescent="0.25">
      <c r="A70" s="70"/>
      <c r="B70" s="70"/>
      <c r="C70" s="70"/>
      <c r="D70" s="70"/>
      <c r="E70" s="70"/>
      <c r="F70" s="70"/>
      <c r="G70" s="70"/>
      <c r="H70" s="70"/>
      <c r="I70" s="73" t="s">
        <v>225</v>
      </c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73"/>
      <c r="AI70" s="73"/>
      <c r="AJ70" s="73"/>
      <c r="AK70" s="73"/>
      <c r="AL70" s="73"/>
      <c r="AM70" s="73"/>
      <c r="AN70" s="73"/>
      <c r="AO70" s="73"/>
      <c r="AP70" s="70" t="s">
        <v>69</v>
      </c>
      <c r="AQ70" s="70"/>
      <c r="AR70" s="70"/>
      <c r="AS70" s="70"/>
      <c r="AT70" s="70"/>
      <c r="AU70" s="70"/>
      <c r="AV70" s="70"/>
      <c r="AW70" s="70"/>
      <c r="AX70" s="70"/>
      <c r="AY70" s="70"/>
      <c r="AZ70" s="70"/>
      <c r="BA70" s="70"/>
      <c r="BB70" s="70"/>
      <c r="BC70" s="70"/>
      <c r="BD70" s="70"/>
      <c r="BE70" s="70"/>
      <c r="BF70" s="77" t="s">
        <v>175</v>
      </c>
      <c r="BG70" s="77"/>
      <c r="BH70" s="77"/>
      <c r="BI70" s="77"/>
      <c r="BJ70" s="77"/>
      <c r="BK70" s="77"/>
      <c r="BL70" s="77"/>
      <c r="BM70" s="77"/>
      <c r="BN70" s="77"/>
      <c r="BO70" s="77"/>
      <c r="BP70" s="77"/>
      <c r="BQ70" s="77" t="s">
        <v>175</v>
      </c>
      <c r="BR70" s="77"/>
      <c r="BS70" s="77"/>
      <c r="BT70" s="77"/>
      <c r="BU70" s="77"/>
      <c r="BV70" s="77"/>
      <c r="BW70" s="77"/>
      <c r="BX70" s="77"/>
      <c r="BY70" s="77"/>
      <c r="BZ70" s="77"/>
      <c r="CA70" s="77"/>
      <c r="CB70" s="77" t="s">
        <v>175</v>
      </c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 t="s">
        <v>175</v>
      </c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 t="s">
        <v>175</v>
      </c>
      <c r="CY70" s="77"/>
      <c r="CZ70" s="77"/>
      <c r="DA70" s="77"/>
      <c r="DB70" s="77"/>
      <c r="DC70" s="77"/>
      <c r="DD70" s="77"/>
      <c r="DE70" s="77"/>
      <c r="DF70" s="77"/>
      <c r="DG70" s="77"/>
      <c r="DH70" s="77"/>
      <c r="DI70" s="77" t="s">
        <v>175</v>
      </c>
      <c r="DJ70" s="77"/>
      <c r="DK70" s="77"/>
      <c r="DL70" s="77"/>
      <c r="DM70" s="77"/>
      <c r="DN70" s="77"/>
      <c r="DO70" s="77"/>
      <c r="DP70" s="77"/>
      <c r="DQ70" s="77"/>
      <c r="DR70" s="77"/>
      <c r="DS70" s="77"/>
    </row>
    <row r="71" spans="1:123" x14ac:dyDescent="0.25">
      <c r="A71" s="70"/>
      <c r="B71" s="70"/>
      <c r="C71" s="70"/>
      <c r="D71" s="70"/>
      <c r="E71" s="70"/>
      <c r="F71" s="70"/>
      <c r="G71" s="70"/>
      <c r="H71" s="70"/>
      <c r="I71" s="73" t="s">
        <v>226</v>
      </c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  <c r="AA71" s="73"/>
      <c r="AB71" s="73"/>
      <c r="AC71" s="73"/>
      <c r="AD71" s="73"/>
      <c r="AE71" s="73"/>
      <c r="AF71" s="73"/>
      <c r="AG71" s="73"/>
      <c r="AH71" s="73"/>
      <c r="AI71" s="73"/>
      <c r="AJ71" s="73"/>
      <c r="AK71" s="73"/>
      <c r="AL71" s="73"/>
      <c r="AM71" s="73"/>
      <c r="AN71" s="73"/>
      <c r="AO71" s="73"/>
      <c r="AP71" s="70" t="s">
        <v>69</v>
      </c>
      <c r="AQ71" s="70"/>
      <c r="AR71" s="70"/>
      <c r="AS71" s="70"/>
      <c r="AT71" s="70"/>
      <c r="AU71" s="70"/>
      <c r="AV71" s="70"/>
      <c r="AW71" s="70"/>
      <c r="AX71" s="70"/>
      <c r="AY71" s="70"/>
      <c r="AZ71" s="70"/>
      <c r="BA71" s="70"/>
      <c r="BB71" s="70"/>
      <c r="BC71" s="70"/>
      <c r="BD71" s="70"/>
      <c r="BE71" s="70"/>
      <c r="BF71" s="77" t="s">
        <v>175</v>
      </c>
      <c r="BG71" s="77"/>
      <c r="BH71" s="77"/>
      <c r="BI71" s="77"/>
      <c r="BJ71" s="77"/>
      <c r="BK71" s="77"/>
      <c r="BL71" s="77"/>
      <c r="BM71" s="77"/>
      <c r="BN71" s="77"/>
      <c r="BO71" s="77"/>
      <c r="BP71" s="77"/>
      <c r="BQ71" s="77" t="s">
        <v>175</v>
      </c>
      <c r="BR71" s="77"/>
      <c r="BS71" s="77"/>
      <c r="BT71" s="77"/>
      <c r="BU71" s="77"/>
      <c r="BV71" s="77"/>
      <c r="BW71" s="77"/>
      <c r="BX71" s="77"/>
      <c r="BY71" s="77"/>
      <c r="BZ71" s="77"/>
      <c r="CA71" s="77"/>
      <c r="CB71" s="77" t="s">
        <v>175</v>
      </c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 t="s">
        <v>175</v>
      </c>
      <c r="CN71" s="77"/>
      <c r="CO71" s="77"/>
      <c r="CP71" s="77"/>
      <c r="CQ71" s="77"/>
      <c r="CR71" s="77"/>
      <c r="CS71" s="77"/>
      <c r="CT71" s="77"/>
      <c r="CU71" s="77"/>
      <c r="CV71" s="77"/>
      <c r="CW71" s="77"/>
      <c r="CX71" s="77" t="s">
        <v>175</v>
      </c>
      <c r="CY71" s="77"/>
      <c r="CZ71" s="77"/>
      <c r="DA71" s="77"/>
      <c r="DB71" s="77"/>
      <c r="DC71" s="77"/>
      <c r="DD71" s="77"/>
      <c r="DE71" s="77"/>
      <c r="DF71" s="77"/>
      <c r="DG71" s="77"/>
      <c r="DH71" s="77"/>
      <c r="DI71" s="77" t="s">
        <v>175</v>
      </c>
      <c r="DJ71" s="77"/>
      <c r="DK71" s="77"/>
      <c r="DL71" s="77"/>
      <c r="DM71" s="77"/>
      <c r="DN71" s="77"/>
      <c r="DO71" s="77"/>
      <c r="DP71" s="77"/>
      <c r="DQ71" s="77"/>
      <c r="DR71" s="77"/>
      <c r="DS71" s="77"/>
    </row>
    <row r="72" spans="1:123" x14ac:dyDescent="0.25">
      <c r="A72" s="70" t="s">
        <v>110</v>
      </c>
      <c r="B72" s="70"/>
      <c r="C72" s="70"/>
      <c r="D72" s="70"/>
      <c r="E72" s="70"/>
      <c r="F72" s="70"/>
      <c r="G72" s="70"/>
      <c r="H72" s="70"/>
      <c r="I72" s="73" t="s">
        <v>227</v>
      </c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3"/>
      <c r="AC72" s="73"/>
      <c r="AD72" s="73"/>
      <c r="AE72" s="73"/>
      <c r="AF72" s="73"/>
      <c r="AG72" s="73"/>
      <c r="AH72" s="73"/>
      <c r="AI72" s="73"/>
      <c r="AJ72" s="73"/>
      <c r="AK72" s="73"/>
      <c r="AL72" s="73"/>
      <c r="AM72" s="73"/>
      <c r="AN72" s="73"/>
      <c r="AO72" s="73"/>
      <c r="AP72" s="70"/>
      <c r="AQ72" s="70"/>
      <c r="AR72" s="70"/>
      <c r="AS72" s="70"/>
      <c r="AT72" s="70"/>
      <c r="AU72" s="70"/>
      <c r="AV72" s="70"/>
      <c r="AW72" s="70"/>
      <c r="AX72" s="70"/>
      <c r="AY72" s="70"/>
      <c r="AZ72" s="70"/>
      <c r="BA72" s="70"/>
      <c r="BB72" s="70"/>
      <c r="BC72" s="70"/>
      <c r="BD72" s="70"/>
      <c r="BE72" s="70"/>
      <c r="BF72" s="77" t="s">
        <v>175</v>
      </c>
      <c r="BG72" s="77"/>
      <c r="BH72" s="77"/>
      <c r="BI72" s="77"/>
      <c r="BJ72" s="77"/>
      <c r="BK72" s="77"/>
      <c r="BL72" s="77"/>
      <c r="BM72" s="77"/>
      <c r="BN72" s="77"/>
      <c r="BO72" s="77"/>
      <c r="BP72" s="77"/>
      <c r="BQ72" s="77" t="s">
        <v>175</v>
      </c>
      <c r="BR72" s="77"/>
      <c r="BS72" s="77"/>
      <c r="BT72" s="77"/>
      <c r="BU72" s="77"/>
      <c r="BV72" s="77"/>
      <c r="BW72" s="77"/>
      <c r="BX72" s="77"/>
      <c r="BY72" s="77"/>
      <c r="BZ72" s="77"/>
      <c r="CA72" s="77"/>
      <c r="CB72" s="77" t="s">
        <v>175</v>
      </c>
      <c r="CC72" s="77"/>
      <c r="CD72" s="77"/>
      <c r="CE72" s="77"/>
      <c r="CF72" s="77"/>
      <c r="CG72" s="77"/>
      <c r="CH72" s="77"/>
      <c r="CI72" s="77"/>
      <c r="CJ72" s="77"/>
      <c r="CK72" s="77"/>
      <c r="CL72" s="77"/>
      <c r="CM72" s="77" t="s">
        <v>175</v>
      </c>
      <c r="CN72" s="77"/>
      <c r="CO72" s="77"/>
      <c r="CP72" s="77"/>
      <c r="CQ72" s="77"/>
      <c r="CR72" s="77"/>
      <c r="CS72" s="77"/>
      <c r="CT72" s="77"/>
      <c r="CU72" s="77"/>
      <c r="CV72" s="77"/>
      <c r="CW72" s="77"/>
      <c r="CX72" s="77" t="s">
        <v>175</v>
      </c>
      <c r="CY72" s="77"/>
      <c r="CZ72" s="77"/>
      <c r="DA72" s="77"/>
      <c r="DB72" s="77"/>
      <c r="DC72" s="77"/>
      <c r="DD72" s="77"/>
      <c r="DE72" s="77"/>
      <c r="DF72" s="77"/>
      <c r="DG72" s="77"/>
      <c r="DH72" s="77"/>
      <c r="DI72" s="77" t="s">
        <v>175</v>
      </c>
      <c r="DJ72" s="77"/>
      <c r="DK72" s="77"/>
      <c r="DL72" s="77"/>
      <c r="DM72" s="77"/>
      <c r="DN72" s="77"/>
      <c r="DO72" s="77"/>
      <c r="DP72" s="77"/>
      <c r="DQ72" s="77"/>
      <c r="DR72" s="77"/>
      <c r="DS72" s="77"/>
    </row>
    <row r="73" spans="1:123" x14ac:dyDescent="0.25">
      <c r="A73" s="70" t="s">
        <v>114</v>
      </c>
      <c r="B73" s="70"/>
      <c r="C73" s="70"/>
      <c r="D73" s="70"/>
      <c r="E73" s="70"/>
      <c r="F73" s="70"/>
      <c r="G73" s="70"/>
      <c r="H73" s="70"/>
      <c r="I73" s="73" t="s">
        <v>228</v>
      </c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3"/>
      <c r="AL73" s="73"/>
      <c r="AM73" s="73"/>
      <c r="AN73" s="73"/>
      <c r="AO73" s="73"/>
      <c r="AP73" s="70" t="s">
        <v>229</v>
      </c>
      <c r="AQ73" s="70"/>
      <c r="AR73" s="70"/>
      <c r="AS73" s="70"/>
      <c r="AT73" s="70"/>
      <c r="AU73" s="70"/>
      <c r="AV73" s="70"/>
      <c r="AW73" s="70"/>
      <c r="AX73" s="70"/>
      <c r="AY73" s="70"/>
      <c r="AZ73" s="70"/>
      <c r="BA73" s="70"/>
      <c r="BB73" s="70"/>
      <c r="BC73" s="70"/>
      <c r="BD73" s="70"/>
      <c r="BE73" s="70"/>
      <c r="BF73" s="77" t="s">
        <v>175</v>
      </c>
      <c r="BG73" s="77"/>
      <c r="BH73" s="77"/>
      <c r="BI73" s="77"/>
      <c r="BJ73" s="77"/>
      <c r="BK73" s="77"/>
      <c r="BL73" s="77"/>
      <c r="BM73" s="77"/>
      <c r="BN73" s="77"/>
      <c r="BO73" s="77"/>
      <c r="BP73" s="77"/>
      <c r="BQ73" s="77" t="s">
        <v>175</v>
      </c>
      <c r="BR73" s="77"/>
      <c r="BS73" s="77"/>
      <c r="BT73" s="77"/>
      <c r="BU73" s="77"/>
      <c r="BV73" s="77"/>
      <c r="BW73" s="77"/>
      <c r="BX73" s="77"/>
      <c r="BY73" s="77"/>
      <c r="BZ73" s="77"/>
      <c r="CA73" s="77"/>
      <c r="CB73" s="77" t="s">
        <v>175</v>
      </c>
      <c r="CC73" s="77"/>
      <c r="CD73" s="77"/>
      <c r="CE73" s="77"/>
      <c r="CF73" s="77"/>
      <c r="CG73" s="77"/>
      <c r="CH73" s="77"/>
      <c r="CI73" s="77"/>
      <c r="CJ73" s="77"/>
      <c r="CK73" s="77"/>
      <c r="CL73" s="77"/>
      <c r="CM73" s="77" t="s">
        <v>175</v>
      </c>
      <c r="CN73" s="77"/>
      <c r="CO73" s="77"/>
      <c r="CP73" s="77"/>
      <c r="CQ73" s="77"/>
      <c r="CR73" s="77"/>
      <c r="CS73" s="77"/>
      <c r="CT73" s="77"/>
      <c r="CU73" s="77"/>
      <c r="CV73" s="77"/>
      <c r="CW73" s="77"/>
      <c r="CX73" s="77" t="s">
        <v>175</v>
      </c>
      <c r="CY73" s="77"/>
      <c r="CZ73" s="77"/>
      <c r="DA73" s="77"/>
      <c r="DB73" s="77"/>
      <c r="DC73" s="77"/>
      <c r="DD73" s="77"/>
      <c r="DE73" s="77"/>
      <c r="DF73" s="77"/>
      <c r="DG73" s="77"/>
      <c r="DH73" s="77"/>
      <c r="DI73" s="77" t="s">
        <v>175</v>
      </c>
      <c r="DJ73" s="77"/>
      <c r="DK73" s="77"/>
      <c r="DL73" s="77"/>
      <c r="DM73" s="77"/>
      <c r="DN73" s="77"/>
      <c r="DO73" s="77"/>
      <c r="DP73" s="77"/>
      <c r="DQ73" s="77"/>
      <c r="DR73" s="77"/>
      <c r="DS73" s="77"/>
    </row>
    <row r="74" spans="1:123" x14ac:dyDescent="0.25">
      <c r="A74" s="70"/>
      <c r="B74" s="70"/>
      <c r="C74" s="70"/>
      <c r="D74" s="70"/>
      <c r="E74" s="70"/>
      <c r="F74" s="70"/>
      <c r="G74" s="70"/>
      <c r="H74" s="70"/>
      <c r="I74" s="73" t="s">
        <v>230</v>
      </c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3"/>
      <c r="AL74" s="73"/>
      <c r="AM74" s="73"/>
      <c r="AN74" s="73"/>
      <c r="AO74" s="73"/>
      <c r="AP74" s="70" t="s">
        <v>229</v>
      </c>
      <c r="AQ74" s="70"/>
      <c r="AR74" s="70"/>
      <c r="AS74" s="70"/>
      <c r="AT74" s="70"/>
      <c r="AU74" s="70"/>
      <c r="AV74" s="70"/>
      <c r="AW74" s="70"/>
      <c r="AX74" s="70"/>
      <c r="AY74" s="70"/>
      <c r="AZ74" s="70"/>
      <c r="BA74" s="70"/>
      <c r="BB74" s="70"/>
      <c r="BC74" s="70"/>
      <c r="BD74" s="70"/>
      <c r="BE74" s="70"/>
      <c r="BF74" s="77" t="s">
        <v>175</v>
      </c>
      <c r="BG74" s="77"/>
      <c r="BH74" s="77"/>
      <c r="BI74" s="77"/>
      <c r="BJ74" s="77"/>
      <c r="BK74" s="77"/>
      <c r="BL74" s="77"/>
      <c r="BM74" s="77"/>
      <c r="BN74" s="77"/>
      <c r="BO74" s="77"/>
      <c r="BP74" s="77"/>
      <c r="BQ74" s="77" t="s">
        <v>175</v>
      </c>
      <c r="BR74" s="77"/>
      <c r="BS74" s="77"/>
      <c r="BT74" s="77"/>
      <c r="BU74" s="77"/>
      <c r="BV74" s="77"/>
      <c r="BW74" s="77"/>
      <c r="BX74" s="77"/>
      <c r="BY74" s="77"/>
      <c r="BZ74" s="77"/>
      <c r="CA74" s="77"/>
      <c r="CB74" s="77" t="s">
        <v>175</v>
      </c>
      <c r="CC74" s="77"/>
      <c r="CD74" s="77"/>
      <c r="CE74" s="77"/>
      <c r="CF74" s="77"/>
      <c r="CG74" s="77"/>
      <c r="CH74" s="77"/>
      <c r="CI74" s="77"/>
      <c r="CJ74" s="77"/>
      <c r="CK74" s="77"/>
      <c r="CL74" s="77"/>
      <c r="CM74" s="77" t="s">
        <v>175</v>
      </c>
      <c r="CN74" s="77"/>
      <c r="CO74" s="77"/>
      <c r="CP74" s="77"/>
      <c r="CQ74" s="77"/>
      <c r="CR74" s="77"/>
      <c r="CS74" s="77"/>
      <c r="CT74" s="77"/>
      <c r="CU74" s="77"/>
      <c r="CV74" s="77"/>
      <c r="CW74" s="77"/>
      <c r="CX74" s="77" t="s">
        <v>175</v>
      </c>
      <c r="CY74" s="77"/>
      <c r="CZ74" s="77"/>
      <c r="DA74" s="77"/>
      <c r="DB74" s="77"/>
      <c r="DC74" s="77"/>
      <c r="DD74" s="77"/>
      <c r="DE74" s="77"/>
      <c r="DF74" s="77"/>
      <c r="DG74" s="77"/>
      <c r="DH74" s="77"/>
      <c r="DI74" s="77" t="s">
        <v>175</v>
      </c>
      <c r="DJ74" s="77"/>
      <c r="DK74" s="77"/>
      <c r="DL74" s="77"/>
      <c r="DM74" s="77"/>
      <c r="DN74" s="77"/>
      <c r="DO74" s="77"/>
      <c r="DP74" s="77"/>
      <c r="DQ74" s="77"/>
      <c r="DR74" s="77"/>
      <c r="DS74" s="77"/>
    </row>
    <row r="75" spans="1:123" x14ac:dyDescent="0.25">
      <c r="A75" s="70" t="s">
        <v>122</v>
      </c>
      <c r="B75" s="70"/>
      <c r="C75" s="70"/>
      <c r="D75" s="70"/>
      <c r="E75" s="70"/>
      <c r="F75" s="70"/>
      <c r="G75" s="70"/>
      <c r="H75" s="70"/>
      <c r="I75" s="73" t="s">
        <v>231</v>
      </c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3"/>
      <c r="AL75" s="73"/>
      <c r="AM75" s="73"/>
      <c r="AN75" s="73"/>
      <c r="AO75" s="73"/>
      <c r="AP75" s="70" t="s">
        <v>180</v>
      </c>
      <c r="AQ75" s="70"/>
      <c r="AR75" s="70"/>
      <c r="AS75" s="70"/>
      <c r="AT75" s="70"/>
      <c r="AU75" s="70"/>
      <c r="AV75" s="70"/>
      <c r="AW75" s="70"/>
      <c r="AX75" s="70"/>
      <c r="AY75" s="70"/>
      <c r="AZ75" s="70"/>
      <c r="BA75" s="70"/>
      <c r="BB75" s="70"/>
      <c r="BC75" s="70"/>
      <c r="BD75" s="70"/>
      <c r="BE75" s="70"/>
      <c r="BF75" s="77" t="s">
        <v>175</v>
      </c>
      <c r="BG75" s="77"/>
      <c r="BH75" s="77"/>
      <c r="BI75" s="77"/>
      <c r="BJ75" s="77"/>
      <c r="BK75" s="77"/>
      <c r="BL75" s="77"/>
      <c r="BM75" s="77"/>
      <c r="BN75" s="77"/>
      <c r="BO75" s="77"/>
      <c r="BP75" s="77"/>
      <c r="BQ75" s="77" t="s">
        <v>175</v>
      </c>
      <c r="BR75" s="77"/>
      <c r="BS75" s="77"/>
      <c r="BT75" s="77"/>
      <c r="BU75" s="77"/>
      <c r="BV75" s="77"/>
      <c r="BW75" s="77"/>
      <c r="BX75" s="77"/>
      <c r="BY75" s="77"/>
      <c r="BZ75" s="77"/>
      <c r="CA75" s="77"/>
      <c r="CB75" s="77" t="s">
        <v>175</v>
      </c>
      <c r="CC75" s="77"/>
      <c r="CD75" s="77"/>
      <c r="CE75" s="77"/>
      <c r="CF75" s="77"/>
      <c r="CG75" s="77"/>
      <c r="CH75" s="77"/>
      <c r="CI75" s="77"/>
      <c r="CJ75" s="77"/>
      <c r="CK75" s="77"/>
      <c r="CL75" s="77"/>
      <c r="CM75" s="77" t="s">
        <v>175</v>
      </c>
      <c r="CN75" s="77"/>
      <c r="CO75" s="77"/>
      <c r="CP75" s="77"/>
      <c r="CQ75" s="77"/>
      <c r="CR75" s="77"/>
      <c r="CS75" s="77"/>
      <c r="CT75" s="77"/>
      <c r="CU75" s="77"/>
      <c r="CV75" s="77"/>
      <c r="CW75" s="77"/>
      <c r="CX75" s="77" t="s">
        <v>175</v>
      </c>
      <c r="CY75" s="77"/>
      <c r="CZ75" s="77"/>
      <c r="DA75" s="77"/>
      <c r="DB75" s="77"/>
      <c r="DC75" s="77"/>
      <c r="DD75" s="77"/>
      <c r="DE75" s="77"/>
      <c r="DF75" s="77"/>
      <c r="DG75" s="77"/>
      <c r="DH75" s="77"/>
      <c r="DI75" s="77" t="s">
        <v>175</v>
      </c>
      <c r="DJ75" s="77"/>
      <c r="DK75" s="77"/>
      <c r="DL75" s="77"/>
      <c r="DM75" s="77"/>
      <c r="DN75" s="77"/>
      <c r="DO75" s="77"/>
      <c r="DP75" s="77"/>
      <c r="DQ75" s="77"/>
      <c r="DR75" s="77"/>
      <c r="DS75" s="77"/>
    </row>
    <row r="76" spans="1:123" x14ac:dyDescent="0.25">
      <c r="A76" s="70" t="s">
        <v>126</v>
      </c>
      <c r="B76" s="70"/>
      <c r="C76" s="70"/>
      <c r="D76" s="70"/>
      <c r="E76" s="70"/>
      <c r="F76" s="70"/>
      <c r="G76" s="70"/>
      <c r="H76" s="70"/>
      <c r="I76" s="73" t="s">
        <v>232</v>
      </c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F76" s="73"/>
      <c r="AG76" s="73"/>
      <c r="AH76" s="73"/>
      <c r="AI76" s="73"/>
      <c r="AJ76" s="73"/>
      <c r="AK76" s="73"/>
      <c r="AL76" s="73"/>
      <c r="AM76" s="73"/>
      <c r="AN76" s="73"/>
      <c r="AO76" s="73"/>
      <c r="AP76" s="70" t="s">
        <v>233</v>
      </c>
      <c r="AQ76" s="70"/>
      <c r="AR76" s="70"/>
      <c r="AS76" s="70"/>
      <c r="AT76" s="70"/>
      <c r="AU76" s="70"/>
      <c r="AV76" s="70"/>
      <c r="AW76" s="70"/>
      <c r="AX76" s="70"/>
      <c r="AY76" s="70"/>
      <c r="AZ76" s="70"/>
      <c r="BA76" s="70"/>
      <c r="BB76" s="70"/>
      <c r="BC76" s="70"/>
      <c r="BD76" s="70"/>
      <c r="BE76" s="70"/>
      <c r="BF76" s="77" t="s">
        <v>175</v>
      </c>
      <c r="BG76" s="77"/>
      <c r="BH76" s="77"/>
      <c r="BI76" s="77"/>
      <c r="BJ76" s="77"/>
      <c r="BK76" s="77"/>
      <c r="BL76" s="77"/>
      <c r="BM76" s="77"/>
      <c r="BN76" s="77"/>
      <c r="BO76" s="77"/>
      <c r="BP76" s="77"/>
      <c r="BQ76" s="77" t="s">
        <v>175</v>
      </c>
      <c r="BR76" s="77"/>
      <c r="BS76" s="77"/>
      <c r="BT76" s="77"/>
      <c r="BU76" s="77"/>
      <c r="BV76" s="77"/>
      <c r="BW76" s="77"/>
      <c r="BX76" s="77"/>
      <c r="BY76" s="77"/>
      <c r="BZ76" s="77"/>
      <c r="CA76" s="77"/>
      <c r="CB76" s="77" t="s">
        <v>175</v>
      </c>
      <c r="CC76" s="77"/>
      <c r="CD76" s="77"/>
      <c r="CE76" s="77"/>
      <c r="CF76" s="77"/>
      <c r="CG76" s="77"/>
      <c r="CH76" s="77"/>
      <c r="CI76" s="77"/>
      <c r="CJ76" s="77"/>
      <c r="CK76" s="77"/>
      <c r="CL76" s="77"/>
      <c r="CM76" s="77" t="s">
        <v>175</v>
      </c>
      <c r="CN76" s="77"/>
      <c r="CO76" s="77"/>
      <c r="CP76" s="77"/>
      <c r="CQ76" s="77"/>
      <c r="CR76" s="77"/>
      <c r="CS76" s="77"/>
      <c r="CT76" s="77"/>
      <c r="CU76" s="77"/>
      <c r="CV76" s="77"/>
      <c r="CW76" s="77"/>
      <c r="CX76" s="77" t="s">
        <v>175</v>
      </c>
      <c r="CY76" s="77"/>
      <c r="CZ76" s="77"/>
      <c r="DA76" s="77"/>
      <c r="DB76" s="77"/>
      <c r="DC76" s="77"/>
      <c r="DD76" s="77"/>
      <c r="DE76" s="77"/>
      <c r="DF76" s="77"/>
      <c r="DG76" s="77"/>
      <c r="DH76" s="77"/>
      <c r="DI76" s="77" t="s">
        <v>175</v>
      </c>
      <c r="DJ76" s="77"/>
      <c r="DK76" s="77"/>
      <c r="DL76" s="77"/>
      <c r="DM76" s="77"/>
      <c r="DN76" s="77"/>
      <c r="DO76" s="77"/>
      <c r="DP76" s="77"/>
      <c r="DQ76" s="77"/>
      <c r="DR76" s="77"/>
      <c r="DS76" s="77"/>
    </row>
    <row r="77" spans="1:123" x14ac:dyDescent="0.25">
      <c r="A77" s="70"/>
      <c r="B77" s="70"/>
      <c r="C77" s="70"/>
      <c r="D77" s="70"/>
      <c r="E77" s="70"/>
      <c r="F77" s="70"/>
      <c r="G77" s="70"/>
      <c r="H77" s="70"/>
      <c r="I77" s="73" t="s">
        <v>234</v>
      </c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73"/>
      <c r="AB77" s="73"/>
      <c r="AC77" s="73"/>
      <c r="AD77" s="73"/>
      <c r="AE77" s="73"/>
      <c r="AF77" s="73"/>
      <c r="AG77" s="73"/>
      <c r="AH77" s="73"/>
      <c r="AI77" s="73"/>
      <c r="AJ77" s="73"/>
      <c r="AK77" s="73"/>
      <c r="AL77" s="73"/>
      <c r="AM77" s="73"/>
      <c r="AN77" s="73"/>
      <c r="AO77" s="73"/>
      <c r="AP77" s="70"/>
      <c r="AQ77" s="70"/>
      <c r="AR77" s="70"/>
      <c r="AS77" s="70"/>
      <c r="AT77" s="70"/>
      <c r="AU77" s="70"/>
      <c r="AV77" s="70"/>
      <c r="AW77" s="70"/>
      <c r="AX77" s="70"/>
      <c r="AY77" s="70"/>
      <c r="AZ77" s="70"/>
      <c r="BA77" s="70"/>
      <c r="BB77" s="70"/>
      <c r="BC77" s="70"/>
      <c r="BD77" s="70"/>
      <c r="BE77" s="70"/>
      <c r="BF77" s="77"/>
      <c r="BG77" s="77"/>
      <c r="BH77" s="77"/>
      <c r="BI77" s="77"/>
      <c r="BJ77" s="77"/>
      <c r="BK77" s="77"/>
      <c r="BL77" s="77"/>
      <c r="BM77" s="77"/>
      <c r="BN77" s="77"/>
      <c r="BO77" s="77"/>
      <c r="BP77" s="77"/>
      <c r="BQ77" s="77"/>
      <c r="BR77" s="77"/>
      <c r="BS77" s="77"/>
      <c r="BT77" s="77"/>
      <c r="BU77" s="77"/>
      <c r="BV77" s="77"/>
      <c r="BW77" s="77"/>
      <c r="BX77" s="77"/>
      <c r="BY77" s="77"/>
      <c r="BZ77" s="77"/>
      <c r="CA77" s="77"/>
      <c r="CB77" s="77"/>
      <c r="CC77" s="77"/>
      <c r="CD77" s="77"/>
      <c r="CE77" s="77"/>
      <c r="CF77" s="77"/>
      <c r="CG77" s="77"/>
      <c r="CH77" s="77"/>
      <c r="CI77" s="77"/>
      <c r="CJ77" s="77"/>
      <c r="CK77" s="77"/>
      <c r="CL77" s="77"/>
      <c r="CM77" s="77"/>
      <c r="CN77" s="77"/>
      <c r="CO77" s="77"/>
      <c r="CP77" s="77"/>
      <c r="CQ77" s="77"/>
      <c r="CR77" s="77"/>
      <c r="CS77" s="77"/>
      <c r="CT77" s="77"/>
      <c r="CU77" s="77"/>
      <c r="CV77" s="77"/>
      <c r="CW77" s="77"/>
      <c r="CX77" s="77"/>
      <c r="CY77" s="77"/>
      <c r="CZ77" s="77"/>
      <c r="DA77" s="77"/>
      <c r="DB77" s="77"/>
      <c r="DC77" s="77"/>
      <c r="DD77" s="77"/>
      <c r="DE77" s="77"/>
      <c r="DF77" s="77"/>
      <c r="DG77" s="77"/>
      <c r="DH77" s="77"/>
      <c r="DI77" s="77"/>
      <c r="DJ77" s="77"/>
      <c r="DK77" s="77"/>
      <c r="DL77" s="77"/>
      <c r="DM77" s="77"/>
      <c r="DN77" s="77"/>
      <c r="DO77" s="77"/>
      <c r="DP77" s="77"/>
      <c r="DQ77" s="77"/>
      <c r="DR77" s="77"/>
      <c r="DS77" s="77"/>
    </row>
    <row r="78" spans="1:123" x14ac:dyDescent="0.25">
      <c r="A78" s="78" t="s">
        <v>235</v>
      </c>
      <c r="B78" s="78"/>
      <c r="C78" s="78"/>
      <c r="D78" s="78"/>
      <c r="E78" s="78"/>
      <c r="F78" s="78"/>
      <c r="G78" s="78"/>
      <c r="H78" s="78"/>
      <c r="I78" s="73" t="s">
        <v>236</v>
      </c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3"/>
      <c r="AE78" s="73"/>
      <c r="AF78" s="73"/>
      <c r="AG78" s="73"/>
      <c r="AH78" s="73"/>
      <c r="AI78" s="73"/>
      <c r="AJ78" s="73"/>
      <c r="AK78" s="73"/>
      <c r="AL78" s="73"/>
      <c r="AM78" s="73"/>
      <c r="AN78" s="73"/>
      <c r="AO78" s="73"/>
      <c r="AP78" s="70" t="s">
        <v>233</v>
      </c>
      <c r="AQ78" s="70"/>
      <c r="AR78" s="70"/>
      <c r="AS78" s="70"/>
      <c r="AT78" s="70"/>
      <c r="AU78" s="70"/>
      <c r="AV78" s="70"/>
      <c r="AW78" s="70"/>
      <c r="AX78" s="70"/>
      <c r="AY78" s="70"/>
      <c r="AZ78" s="70"/>
      <c r="BA78" s="70"/>
      <c r="BB78" s="70"/>
      <c r="BC78" s="70"/>
      <c r="BD78" s="70"/>
      <c r="BE78" s="70"/>
      <c r="BF78" s="77" t="s">
        <v>175</v>
      </c>
      <c r="BG78" s="77"/>
      <c r="BH78" s="77"/>
      <c r="BI78" s="77"/>
      <c r="BJ78" s="77"/>
      <c r="BK78" s="77"/>
      <c r="BL78" s="77"/>
      <c r="BM78" s="77"/>
      <c r="BN78" s="77"/>
      <c r="BO78" s="77"/>
      <c r="BP78" s="77"/>
      <c r="BQ78" s="77" t="s">
        <v>175</v>
      </c>
      <c r="BR78" s="77"/>
      <c r="BS78" s="77"/>
      <c r="BT78" s="77"/>
      <c r="BU78" s="77"/>
      <c r="BV78" s="77"/>
      <c r="BW78" s="77"/>
      <c r="BX78" s="77"/>
      <c r="BY78" s="77"/>
      <c r="BZ78" s="77"/>
      <c r="CA78" s="77"/>
      <c r="CB78" s="77" t="s">
        <v>175</v>
      </c>
      <c r="CC78" s="77"/>
      <c r="CD78" s="77"/>
      <c r="CE78" s="77"/>
      <c r="CF78" s="77"/>
      <c r="CG78" s="77"/>
      <c r="CH78" s="77"/>
      <c r="CI78" s="77"/>
      <c r="CJ78" s="77"/>
      <c r="CK78" s="77"/>
      <c r="CL78" s="77"/>
      <c r="CM78" s="77" t="s">
        <v>175</v>
      </c>
      <c r="CN78" s="77"/>
      <c r="CO78" s="77"/>
      <c r="CP78" s="77"/>
      <c r="CQ78" s="77"/>
      <c r="CR78" s="77"/>
      <c r="CS78" s="77"/>
      <c r="CT78" s="77"/>
      <c r="CU78" s="77"/>
      <c r="CV78" s="77"/>
      <c r="CW78" s="77"/>
      <c r="CX78" s="77" t="s">
        <v>175</v>
      </c>
      <c r="CY78" s="77"/>
      <c r="CZ78" s="77"/>
      <c r="DA78" s="77"/>
      <c r="DB78" s="77"/>
      <c r="DC78" s="77"/>
      <c r="DD78" s="77"/>
      <c r="DE78" s="77"/>
      <c r="DF78" s="77"/>
      <c r="DG78" s="77"/>
      <c r="DH78" s="77"/>
      <c r="DI78" s="77" t="s">
        <v>175</v>
      </c>
      <c r="DJ78" s="77"/>
      <c r="DK78" s="77"/>
      <c r="DL78" s="77"/>
      <c r="DM78" s="77"/>
      <c r="DN78" s="77"/>
      <c r="DO78" s="77"/>
      <c r="DP78" s="77"/>
      <c r="DQ78" s="77"/>
      <c r="DR78" s="77"/>
      <c r="DS78" s="77"/>
    </row>
    <row r="79" spans="1:123" x14ac:dyDescent="0.25">
      <c r="A79" s="78"/>
      <c r="B79" s="78"/>
      <c r="C79" s="78"/>
      <c r="D79" s="78"/>
      <c r="E79" s="78"/>
      <c r="F79" s="78"/>
      <c r="G79" s="78"/>
      <c r="H79" s="78"/>
      <c r="I79" s="73" t="s">
        <v>237</v>
      </c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  <c r="AK79" s="73"/>
      <c r="AL79" s="73"/>
      <c r="AM79" s="73"/>
      <c r="AN79" s="73"/>
      <c r="AO79" s="73"/>
      <c r="AP79" s="70"/>
      <c r="AQ79" s="70"/>
      <c r="AR79" s="70"/>
      <c r="AS79" s="70"/>
      <c r="AT79" s="70"/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7"/>
      <c r="BG79" s="77"/>
      <c r="BH79" s="77"/>
      <c r="BI79" s="77"/>
      <c r="BJ79" s="77"/>
      <c r="BK79" s="77"/>
      <c r="BL79" s="77"/>
      <c r="BM79" s="77"/>
      <c r="BN79" s="77"/>
      <c r="BO79" s="77"/>
      <c r="BP79" s="77"/>
      <c r="BQ79" s="77"/>
      <c r="BR79" s="77"/>
      <c r="BS79" s="77"/>
      <c r="BT79" s="77"/>
      <c r="BU79" s="77"/>
      <c r="BV79" s="77"/>
      <c r="BW79" s="77"/>
      <c r="BX79" s="77"/>
      <c r="BY79" s="77"/>
      <c r="BZ79" s="77"/>
      <c r="CA79" s="77"/>
      <c r="CB79" s="77"/>
      <c r="CC79" s="77"/>
      <c r="CD79" s="77"/>
      <c r="CE79" s="77"/>
      <c r="CF79" s="77"/>
      <c r="CG79" s="77"/>
      <c r="CH79" s="77"/>
      <c r="CI79" s="77"/>
      <c r="CJ79" s="77"/>
      <c r="CK79" s="77"/>
      <c r="CL79" s="77"/>
      <c r="CM79" s="77"/>
      <c r="CN79" s="77"/>
      <c r="CO79" s="77"/>
      <c r="CP79" s="77"/>
      <c r="CQ79" s="77"/>
      <c r="CR79" s="77"/>
      <c r="CS79" s="77"/>
      <c r="CT79" s="77"/>
      <c r="CU79" s="77"/>
      <c r="CV79" s="77"/>
      <c r="CW79" s="77"/>
      <c r="CX79" s="77"/>
      <c r="CY79" s="77"/>
      <c r="CZ79" s="77"/>
      <c r="DA79" s="77"/>
      <c r="DB79" s="77"/>
      <c r="DC79" s="77"/>
      <c r="DD79" s="77"/>
      <c r="DE79" s="77"/>
      <c r="DF79" s="77"/>
      <c r="DG79" s="77"/>
      <c r="DH79" s="77"/>
      <c r="DI79" s="77"/>
      <c r="DJ79" s="77"/>
      <c r="DK79" s="77"/>
      <c r="DL79" s="77"/>
      <c r="DM79" s="77"/>
      <c r="DN79" s="77"/>
      <c r="DO79" s="77"/>
      <c r="DP79" s="77"/>
      <c r="DQ79" s="77"/>
      <c r="DR79" s="77"/>
      <c r="DS79" s="77"/>
    </row>
    <row r="80" spans="1:123" x14ac:dyDescent="0.25">
      <c r="A80" s="70" t="s">
        <v>238</v>
      </c>
      <c r="B80" s="70"/>
      <c r="C80" s="70"/>
      <c r="D80" s="70"/>
      <c r="E80" s="70"/>
      <c r="F80" s="70"/>
      <c r="G80" s="70"/>
      <c r="H80" s="70"/>
      <c r="I80" s="73" t="s">
        <v>239</v>
      </c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73"/>
      <c r="AK80" s="73"/>
      <c r="AL80" s="73"/>
      <c r="AM80" s="73"/>
      <c r="AN80" s="73"/>
      <c r="AO80" s="73"/>
      <c r="AP80" s="70" t="s">
        <v>233</v>
      </c>
      <c r="AQ80" s="70"/>
      <c r="AR80" s="70"/>
      <c r="AS80" s="70"/>
      <c r="AT80" s="70"/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7" t="s">
        <v>175</v>
      </c>
      <c r="BG80" s="77"/>
      <c r="BH80" s="77"/>
      <c r="BI80" s="77"/>
      <c r="BJ80" s="77"/>
      <c r="BK80" s="77"/>
      <c r="BL80" s="77"/>
      <c r="BM80" s="77"/>
      <c r="BN80" s="77"/>
      <c r="BO80" s="77"/>
      <c r="BP80" s="77"/>
      <c r="BQ80" s="77" t="s">
        <v>175</v>
      </c>
      <c r="BR80" s="77"/>
      <c r="BS80" s="77"/>
      <c r="BT80" s="77"/>
      <c r="BU80" s="77"/>
      <c r="BV80" s="77"/>
      <c r="BW80" s="77"/>
      <c r="BX80" s="77"/>
      <c r="BY80" s="77"/>
      <c r="BZ80" s="77"/>
      <c r="CA80" s="77"/>
      <c r="CB80" s="77" t="s">
        <v>175</v>
      </c>
      <c r="CC80" s="77"/>
      <c r="CD80" s="77"/>
      <c r="CE80" s="77"/>
      <c r="CF80" s="77"/>
      <c r="CG80" s="77"/>
      <c r="CH80" s="77"/>
      <c r="CI80" s="77"/>
      <c r="CJ80" s="77"/>
      <c r="CK80" s="77"/>
      <c r="CL80" s="77"/>
      <c r="CM80" s="77" t="s">
        <v>175</v>
      </c>
      <c r="CN80" s="77"/>
      <c r="CO80" s="77"/>
      <c r="CP80" s="77"/>
      <c r="CQ80" s="77"/>
      <c r="CR80" s="77"/>
      <c r="CS80" s="77"/>
      <c r="CT80" s="77"/>
      <c r="CU80" s="77"/>
      <c r="CV80" s="77"/>
      <c r="CW80" s="77"/>
      <c r="CX80" s="77" t="s">
        <v>175</v>
      </c>
      <c r="CY80" s="77"/>
      <c r="CZ80" s="77"/>
      <c r="DA80" s="77"/>
      <c r="DB80" s="77"/>
      <c r="DC80" s="77"/>
      <c r="DD80" s="77"/>
      <c r="DE80" s="77"/>
      <c r="DF80" s="77"/>
      <c r="DG80" s="77"/>
      <c r="DH80" s="77"/>
      <c r="DI80" s="77" t="s">
        <v>175</v>
      </c>
      <c r="DJ80" s="77"/>
      <c r="DK80" s="77"/>
      <c r="DL80" s="77"/>
      <c r="DM80" s="77"/>
      <c r="DN80" s="77"/>
      <c r="DO80" s="77"/>
      <c r="DP80" s="77"/>
      <c r="DQ80" s="77"/>
      <c r="DR80" s="77"/>
      <c r="DS80" s="77"/>
    </row>
    <row r="81" spans="1:123" ht="15.75" customHeight="1" x14ac:dyDescent="0.25">
      <c r="A81" s="70"/>
      <c r="B81" s="70"/>
      <c r="C81" s="70"/>
      <c r="D81" s="70"/>
      <c r="E81" s="70"/>
      <c r="F81" s="70"/>
      <c r="G81" s="70"/>
      <c r="H81" s="70"/>
      <c r="I81" s="79" t="s">
        <v>240</v>
      </c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79"/>
      <c r="AD81" s="79"/>
      <c r="AE81" s="79"/>
      <c r="AF81" s="79"/>
      <c r="AG81" s="79"/>
      <c r="AH81" s="79"/>
      <c r="AI81" s="79"/>
      <c r="AJ81" s="79"/>
      <c r="AK81" s="79"/>
      <c r="AL81" s="79"/>
      <c r="AM81" s="79"/>
      <c r="AN81" s="79"/>
      <c r="AO81" s="79"/>
      <c r="AP81" s="70" t="s">
        <v>233</v>
      </c>
      <c r="AQ81" s="70"/>
      <c r="AR81" s="70"/>
      <c r="AS81" s="70"/>
      <c r="AT81" s="70"/>
      <c r="AU81" s="70"/>
      <c r="AV81" s="70"/>
      <c r="AW81" s="70"/>
      <c r="AX81" s="70"/>
      <c r="AY81" s="70"/>
      <c r="AZ81" s="70"/>
      <c r="BA81" s="70"/>
      <c r="BB81" s="70"/>
      <c r="BC81" s="70"/>
      <c r="BD81" s="70"/>
      <c r="BE81" s="70"/>
      <c r="BF81" s="77" t="s">
        <v>175</v>
      </c>
      <c r="BG81" s="77"/>
      <c r="BH81" s="77"/>
      <c r="BI81" s="77"/>
      <c r="BJ81" s="77"/>
      <c r="BK81" s="77"/>
      <c r="BL81" s="77"/>
      <c r="BM81" s="77"/>
      <c r="BN81" s="77"/>
      <c r="BO81" s="77"/>
      <c r="BP81" s="77"/>
      <c r="BQ81" s="77" t="s">
        <v>175</v>
      </c>
      <c r="BR81" s="77"/>
      <c r="BS81" s="77"/>
      <c r="BT81" s="77"/>
      <c r="BU81" s="77"/>
      <c r="BV81" s="77"/>
      <c r="BW81" s="77"/>
      <c r="BX81" s="77"/>
      <c r="BY81" s="77"/>
      <c r="BZ81" s="77"/>
      <c r="CA81" s="77"/>
      <c r="CB81" s="77" t="s">
        <v>175</v>
      </c>
      <c r="CC81" s="77"/>
      <c r="CD81" s="77"/>
      <c r="CE81" s="77"/>
      <c r="CF81" s="77"/>
      <c r="CG81" s="77"/>
      <c r="CH81" s="77"/>
      <c r="CI81" s="77"/>
      <c r="CJ81" s="77"/>
      <c r="CK81" s="77"/>
      <c r="CL81" s="77"/>
      <c r="CM81" s="77" t="s">
        <v>175</v>
      </c>
      <c r="CN81" s="77"/>
      <c r="CO81" s="77"/>
      <c r="CP81" s="77"/>
      <c r="CQ81" s="77"/>
      <c r="CR81" s="77"/>
      <c r="CS81" s="77"/>
      <c r="CT81" s="77"/>
      <c r="CU81" s="77"/>
      <c r="CV81" s="77"/>
      <c r="CW81" s="77"/>
      <c r="CX81" s="77" t="s">
        <v>175</v>
      </c>
      <c r="CY81" s="77"/>
      <c r="CZ81" s="77"/>
      <c r="DA81" s="77"/>
      <c r="DB81" s="77"/>
      <c r="DC81" s="77"/>
      <c r="DD81" s="77"/>
      <c r="DE81" s="77"/>
      <c r="DF81" s="77"/>
      <c r="DG81" s="77"/>
      <c r="DH81" s="77"/>
      <c r="DI81" s="77" t="s">
        <v>175</v>
      </c>
      <c r="DJ81" s="77"/>
      <c r="DK81" s="77"/>
      <c r="DL81" s="77"/>
      <c r="DM81" s="77"/>
      <c r="DN81" s="77"/>
      <c r="DO81" s="77"/>
      <c r="DP81" s="77"/>
      <c r="DQ81" s="77"/>
      <c r="DR81" s="77"/>
      <c r="DS81" s="77"/>
    </row>
    <row r="82" spans="1:123" ht="15.75" customHeight="1" x14ac:dyDescent="0.25">
      <c r="A82" s="70"/>
      <c r="B82" s="70"/>
      <c r="C82" s="70"/>
      <c r="D82" s="70"/>
      <c r="E82" s="70"/>
      <c r="F82" s="70"/>
      <c r="G82" s="70"/>
      <c r="H82" s="70"/>
      <c r="I82" s="79" t="s">
        <v>241</v>
      </c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79"/>
      <c r="AD82" s="79"/>
      <c r="AE82" s="79"/>
      <c r="AF82" s="79"/>
      <c r="AG82" s="79"/>
      <c r="AH82" s="79"/>
      <c r="AI82" s="79"/>
      <c r="AJ82" s="79"/>
      <c r="AK82" s="79"/>
      <c r="AL82" s="79"/>
      <c r="AM82" s="79"/>
      <c r="AN82" s="79"/>
      <c r="AO82" s="79"/>
      <c r="AP82" s="70" t="s">
        <v>233</v>
      </c>
      <c r="AQ82" s="70"/>
      <c r="AR82" s="70"/>
      <c r="AS82" s="70"/>
      <c r="AT82" s="70"/>
      <c r="AU82" s="70"/>
      <c r="AV82" s="70"/>
      <c r="AW82" s="70"/>
      <c r="AX82" s="70"/>
      <c r="AY82" s="70"/>
      <c r="AZ82" s="70"/>
      <c r="BA82" s="70"/>
      <c r="BB82" s="70"/>
      <c r="BC82" s="70"/>
      <c r="BD82" s="70"/>
      <c r="BE82" s="70"/>
      <c r="BF82" s="77" t="s">
        <v>175</v>
      </c>
      <c r="BG82" s="77"/>
      <c r="BH82" s="77"/>
      <c r="BI82" s="77"/>
      <c r="BJ82" s="77"/>
      <c r="BK82" s="77"/>
      <c r="BL82" s="77"/>
      <c r="BM82" s="77"/>
      <c r="BN82" s="77"/>
      <c r="BO82" s="77"/>
      <c r="BP82" s="77"/>
      <c r="BQ82" s="77" t="s">
        <v>175</v>
      </c>
      <c r="BR82" s="77"/>
      <c r="BS82" s="77"/>
      <c r="BT82" s="77"/>
      <c r="BU82" s="77"/>
      <c r="BV82" s="77"/>
      <c r="BW82" s="77"/>
      <c r="BX82" s="77"/>
      <c r="BY82" s="77"/>
      <c r="BZ82" s="77"/>
      <c r="CA82" s="77"/>
      <c r="CB82" s="77" t="s">
        <v>175</v>
      </c>
      <c r="CC82" s="77"/>
      <c r="CD82" s="77"/>
      <c r="CE82" s="77"/>
      <c r="CF82" s="77"/>
      <c r="CG82" s="77"/>
      <c r="CH82" s="77"/>
      <c r="CI82" s="77"/>
      <c r="CJ82" s="77"/>
      <c r="CK82" s="77"/>
      <c r="CL82" s="77"/>
      <c r="CM82" s="77" t="s">
        <v>175</v>
      </c>
      <c r="CN82" s="77"/>
      <c r="CO82" s="77"/>
      <c r="CP82" s="77"/>
      <c r="CQ82" s="77"/>
      <c r="CR82" s="77"/>
      <c r="CS82" s="77"/>
      <c r="CT82" s="77"/>
      <c r="CU82" s="77"/>
      <c r="CV82" s="77"/>
      <c r="CW82" s="77"/>
      <c r="CX82" s="77" t="s">
        <v>175</v>
      </c>
      <c r="CY82" s="77"/>
      <c r="CZ82" s="77"/>
      <c r="DA82" s="77"/>
      <c r="DB82" s="77"/>
      <c r="DC82" s="77"/>
      <c r="DD82" s="77"/>
      <c r="DE82" s="77"/>
      <c r="DF82" s="77"/>
      <c r="DG82" s="77"/>
      <c r="DH82" s="77"/>
      <c r="DI82" s="77" t="s">
        <v>175</v>
      </c>
      <c r="DJ82" s="77"/>
      <c r="DK82" s="77"/>
      <c r="DL82" s="77"/>
      <c r="DM82" s="77"/>
      <c r="DN82" s="77"/>
      <c r="DO82" s="77"/>
      <c r="DP82" s="77"/>
      <c r="DQ82" s="77"/>
      <c r="DR82" s="77"/>
      <c r="DS82" s="77"/>
    </row>
    <row r="83" spans="1:123" ht="15.75" customHeight="1" x14ac:dyDescent="0.25">
      <c r="A83" s="70"/>
      <c r="B83" s="70"/>
      <c r="C83" s="70"/>
      <c r="D83" s="70"/>
      <c r="E83" s="70"/>
      <c r="F83" s="70"/>
      <c r="G83" s="70"/>
      <c r="H83" s="70"/>
      <c r="I83" s="79" t="s">
        <v>242</v>
      </c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79"/>
      <c r="AD83" s="79"/>
      <c r="AE83" s="79"/>
      <c r="AF83" s="79"/>
      <c r="AG83" s="79"/>
      <c r="AH83" s="79"/>
      <c r="AI83" s="79"/>
      <c r="AJ83" s="79"/>
      <c r="AK83" s="79"/>
      <c r="AL83" s="79"/>
      <c r="AM83" s="79"/>
      <c r="AN83" s="79"/>
      <c r="AO83" s="79"/>
      <c r="AP83" s="70" t="s">
        <v>233</v>
      </c>
      <c r="AQ83" s="70"/>
      <c r="AR83" s="70"/>
      <c r="AS83" s="70"/>
      <c r="AT83" s="70"/>
      <c r="AU83" s="70"/>
      <c r="AV83" s="70"/>
      <c r="AW83" s="70"/>
      <c r="AX83" s="70"/>
      <c r="AY83" s="70"/>
      <c r="AZ83" s="70"/>
      <c r="BA83" s="70"/>
      <c r="BB83" s="70"/>
      <c r="BC83" s="70"/>
      <c r="BD83" s="70"/>
      <c r="BE83" s="70"/>
      <c r="BF83" s="77" t="s">
        <v>175</v>
      </c>
      <c r="BG83" s="77"/>
      <c r="BH83" s="77"/>
      <c r="BI83" s="77"/>
      <c r="BJ83" s="77"/>
      <c r="BK83" s="77"/>
      <c r="BL83" s="77"/>
      <c r="BM83" s="77"/>
      <c r="BN83" s="77"/>
      <c r="BO83" s="77"/>
      <c r="BP83" s="77"/>
      <c r="BQ83" s="77" t="s">
        <v>175</v>
      </c>
      <c r="BR83" s="77"/>
      <c r="BS83" s="77"/>
      <c r="BT83" s="77"/>
      <c r="BU83" s="77"/>
      <c r="BV83" s="77"/>
      <c r="BW83" s="77"/>
      <c r="BX83" s="77"/>
      <c r="BY83" s="77"/>
      <c r="BZ83" s="77"/>
      <c r="CA83" s="77"/>
      <c r="CB83" s="77" t="s">
        <v>175</v>
      </c>
      <c r="CC83" s="77"/>
      <c r="CD83" s="77"/>
      <c r="CE83" s="77"/>
      <c r="CF83" s="77"/>
      <c r="CG83" s="77"/>
      <c r="CH83" s="77"/>
      <c r="CI83" s="77"/>
      <c r="CJ83" s="77"/>
      <c r="CK83" s="77"/>
      <c r="CL83" s="77"/>
      <c r="CM83" s="77" t="s">
        <v>175</v>
      </c>
      <c r="CN83" s="77"/>
      <c r="CO83" s="77"/>
      <c r="CP83" s="77"/>
      <c r="CQ83" s="77"/>
      <c r="CR83" s="77"/>
      <c r="CS83" s="77"/>
      <c r="CT83" s="77"/>
      <c r="CU83" s="77"/>
      <c r="CV83" s="77"/>
      <c r="CW83" s="77"/>
      <c r="CX83" s="77" t="s">
        <v>175</v>
      </c>
      <c r="CY83" s="77"/>
      <c r="CZ83" s="77"/>
      <c r="DA83" s="77"/>
      <c r="DB83" s="77"/>
      <c r="DC83" s="77"/>
      <c r="DD83" s="77"/>
      <c r="DE83" s="77"/>
      <c r="DF83" s="77"/>
      <c r="DG83" s="77"/>
      <c r="DH83" s="77"/>
      <c r="DI83" s="77" t="s">
        <v>175</v>
      </c>
      <c r="DJ83" s="77"/>
      <c r="DK83" s="77"/>
      <c r="DL83" s="77"/>
      <c r="DM83" s="77"/>
      <c r="DN83" s="77"/>
      <c r="DO83" s="77"/>
      <c r="DP83" s="77"/>
      <c r="DQ83" s="77"/>
      <c r="DR83" s="77"/>
      <c r="DS83" s="77"/>
    </row>
    <row r="84" spans="1:123" ht="15.75" customHeight="1" x14ac:dyDescent="0.25">
      <c r="A84" s="70"/>
      <c r="B84" s="70"/>
      <c r="C84" s="70"/>
      <c r="D84" s="70"/>
      <c r="E84" s="70"/>
      <c r="F84" s="70"/>
      <c r="G84" s="70"/>
      <c r="H84" s="70"/>
      <c r="I84" s="79" t="s">
        <v>243</v>
      </c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79"/>
      <c r="AD84" s="79"/>
      <c r="AE84" s="79"/>
      <c r="AF84" s="79"/>
      <c r="AG84" s="79"/>
      <c r="AH84" s="79"/>
      <c r="AI84" s="79"/>
      <c r="AJ84" s="79"/>
      <c r="AK84" s="79"/>
      <c r="AL84" s="79"/>
      <c r="AM84" s="79"/>
      <c r="AN84" s="79"/>
      <c r="AO84" s="79"/>
      <c r="AP84" s="70" t="s">
        <v>233</v>
      </c>
      <c r="AQ84" s="70"/>
      <c r="AR84" s="70"/>
      <c r="AS84" s="70"/>
      <c r="AT84" s="70"/>
      <c r="AU84" s="70"/>
      <c r="AV84" s="70"/>
      <c r="AW84" s="70"/>
      <c r="AX84" s="70"/>
      <c r="AY84" s="70"/>
      <c r="AZ84" s="70"/>
      <c r="BA84" s="70"/>
      <c r="BB84" s="70"/>
      <c r="BC84" s="70"/>
      <c r="BD84" s="70"/>
      <c r="BE84" s="70"/>
      <c r="BF84" s="77" t="s">
        <v>175</v>
      </c>
      <c r="BG84" s="77"/>
      <c r="BH84" s="77"/>
      <c r="BI84" s="77"/>
      <c r="BJ84" s="77"/>
      <c r="BK84" s="77"/>
      <c r="BL84" s="77"/>
      <c r="BM84" s="77"/>
      <c r="BN84" s="77"/>
      <c r="BO84" s="77"/>
      <c r="BP84" s="77"/>
      <c r="BQ84" s="77" t="s">
        <v>175</v>
      </c>
      <c r="BR84" s="77"/>
      <c r="BS84" s="77"/>
      <c r="BT84" s="77"/>
      <c r="BU84" s="77"/>
      <c r="BV84" s="77"/>
      <c r="BW84" s="77"/>
      <c r="BX84" s="77"/>
      <c r="BY84" s="77"/>
      <c r="BZ84" s="77"/>
      <c r="CA84" s="77"/>
      <c r="CB84" s="77" t="s">
        <v>175</v>
      </c>
      <c r="CC84" s="77"/>
      <c r="CD84" s="77"/>
      <c r="CE84" s="77"/>
      <c r="CF84" s="77"/>
      <c r="CG84" s="77"/>
      <c r="CH84" s="77"/>
      <c r="CI84" s="77"/>
      <c r="CJ84" s="77"/>
      <c r="CK84" s="77"/>
      <c r="CL84" s="77"/>
      <c r="CM84" s="77" t="s">
        <v>175</v>
      </c>
      <c r="CN84" s="77"/>
      <c r="CO84" s="77"/>
      <c r="CP84" s="77"/>
      <c r="CQ84" s="77"/>
      <c r="CR84" s="77"/>
      <c r="CS84" s="77"/>
      <c r="CT84" s="77"/>
      <c r="CU84" s="77"/>
      <c r="CV84" s="77"/>
      <c r="CW84" s="77"/>
      <c r="CX84" s="77" t="s">
        <v>175</v>
      </c>
      <c r="CY84" s="77"/>
      <c r="CZ84" s="77"/>
      <c r="DA84" s="77"/>
      <c r="DB84" s="77"/>
      <c r="DC84" s="77"/>
      <c r="DD84" s="77"/>
      <c r="DE84" s="77"/>
      <c r="DF84" s="77"/>
      <c r="DG84" s="77"/>
      <c r="DH84" s="77"/>
      <c r="DI84" s="77" t="s">
        <v>175</v>
      </c>
      <c r="DJ84" s="77"/>
      <c r="DK84" s="77"/>
      <c r="DL84" s="77"/>
      <c r="DM84" s="77"/>
      <c r="DN84" s="77"/>
      <c r="DO84" s="77"/>
      <c r="DP84" s="77"/>
      <c r="DQ84" s="77"/>
      <c r="DR84" s="77"/>
      <c r="DS84" s="77"/>
    </row>
    <row r="85" spans="1:123" x14ac:dyDescent="0.25">
      <c r="A85" s="70" t="s">
        <v>244</v>
      </c>
      <c r="B85" s="70"/>
      <c r="C85" s="70"/>
      <c r="D85" s="70"/>
      <c r="E85" s="70"/>
      <c r="F85" s="70"/>
      <c r="G85" s="70"/>
      <c r="H85" s="70"/>
      <c r="I85" s="73" t="s">
        <v>245</v>
      </c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0" t="s">
        <v>233</v>
      </c>
      <c r="AQ85" s="70"/>
      <c r="AR85" s="70"/>
      <c r="AS85" s="70"/>
      <c r="AT85" s="70"/>
      <c r="AU85" s="70"/>
      <c r="AV85" s="70"/>
      <c r="AW85" s="70"/>
      <c r="AX85" s="70"/>
      <c r="AY85" s="70"/>
      <c r="AZ85" s="70"/>
      <c r="BA85" s="70"/>
      <c r="BB85" s="70"/>
      <c r="BC85" s="70"/>
      <c r="BD85" s="70"/>
      <c r="BE85" s="70"/>
      <c r="BF85" s="77" t="s">
        <v>175</v>
      </c>
      <c r="BG85" s="77"/>
      <c r="BH85" s="77"/>
      <c r="BI85" s="77"/>
      <c r="BJ85" s="77"/>
      <c r="BK85" s="77"/>
      <c r="BL85" s="77"/>
      <c r="BM85" s="77"/>
      <c r="BN85" s="77"/>
      <c r="BO85" s="77"/>
      <c r="BP85" s="77"/>
      <c r="BQ85" s="77" t="s">
        <v>175</v>
      </c>
      <c r="BR85" s="77"/>
      <c r="BS85" s="77"/>
      <c r="BT85" s="77"/>
      <c r="BU85" s="77"/>
      <c r="BV85" s="77"/>
      <c r="BW85" s="77"/>
      <c r="BX85" s="77"/>
      <c r="BY85" s="77"/>
      <c r="BZ85" s="77"/>
      <c r="CA85" s="77"/>
      <c r="CB85" s="77" t="s">
        <v>175</v>
      </c>
      <c r="CC85" s="77"/>
      <c r="CD85" s="77"/>
      <c r="CE85" s="77"/>
      <c r="CF85" s="77"/>
      <c r="CG85" s="77"/>
      <c r="CH85" s="77"/>
      <c r="CI85" s="77"/>
      <c r="CJ85" s="77"/>
      <c r="CK85" s="77"/>
      <c r="CL85" s="77"/>
      <c r="CM85" s="77" t="s">
        <v>175</v>
      </c>
      <c r="CN85" s="77"/>
      <c r="CO85" s="77"/>
      <c r="CP85" s="77"/>
      <c r="CQ85" s="77"/>
      <c r="CR85" s="77"/>
      <c r="CS85" s="77"/>
      <c r="CT85" s="77"/>
      <c r="CU85" s="77"/>
      <c r="CV85" s="77"/>
      <c r="CW85" s="77"/>
      <c r="CX85" s="77" t="s">
        <v>175</v>
      </c>
      <c r="CY85" s="77"/>
      <c r="CZ85" s="77"/>
      <c r="DA85" s="77"/>
      <c r="DB85" s="77"/>
      <c r="DC85" s="77"/>
      <c r="DD85" s="77"/>
      <c r="DE85" s="77"/>
      <c r="DF85" s="77"/>
      <c r="DG85" s="77"/>
      <c r="DH85" s="77"/>
      <c r="DI85" s="77" t="s">
        <v>175</v>
      </c>
      <c r="DJ85" s="77"/>
      <c r="DK85" s="77"/>
      <c r="DL85" s="77"/>
      <c r="DM85" s="77"/>
      <c r="DN85" s="77"/>
      <c r="DO85" s="77"/>
      <c r="DP85" s="77"/>
      <c r="DQ85" s="77"/>
      <c r="DR85" s="77"/>
      <c r="DS85" s="77"/>
    </row>
    <row r="86" spans="1:123" x14ac:dyDescent="0.25">
      <c r="A86" s="70"/>
      <c r="B86" s="70"/>
      <c r="C86" s="70"/>
      <c r="D86" s="70"/>
      <c r="E86" s="70"/>
      <c r="F86" s="70"/>
      <c r="G86" s="70"/>
      <c r="H86" s="70"/>
      <c r="I86" s="73" t="s">
        <v>246</v>
      </c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73"/>
      <c r="AF86" s="73"/>
      <c r="AG86" s="73"/>
      <c r="AH86" s="73"/>
      <c r="AI86" s="73"/>
      <c r="AJ86" s="73"/>
      <c r="AK86" s="73"/>
      <c r="AL86" s="73"/>
      <c r="AM86" s="73"/>
      <c r="AN86" s="73"/>
      <c r="AO86" s="73"/>
      <c r="AP86" s="70"/>
      <c r="AQ86" s="70"/>
      <c r="AR86" s="70"/>
      <c r="AS86" s="70"/>
      <c r="AT86" s="70"/>
      <c r="AU86" s="70"/>
      <c r="AV86" s="70"/>
      <c r="AW86" s="70"/>
      <c r="AX86" s="70"/>
      <c r="AY86" s="70"/>
      <c r="AZ86" s="70"/>
      <c r="BA86" s="70"/>
      <c r="BB86" s="70"/>
      <c r="BC86" s="70"/>
      <c r="BD86" s="70"/>
      <c r="BE86" s="70"/>
      <c r="BF86" s="77"/>
      <c r="BG86" s="77"/>
      <c r="BH86" s="77"/>
      <c r="BI86" s="77"/>
      <c r="BJ86" s="77"/>
      <c r="BK86" s="77"/>
      <c r="BL86" s="77"/>
      <c r="BM86" s="77"/>
      <c r="BN86" s="77"/>
      <c r="BO86" s="77"/>
      <c r="BP86" s="77"/>
      <c r="BQ86" s="77"/>
      <c r="BR86" s="77"/>
      <c r="BS86" s="77"/>
      <c r="BT86" s="77"/>
      <c r="BU86" s="77"/>
      <c r="BV86" s="77"/>
      <c r="BW86" s="77"/>
      <c r="BX86" s="77"/>
      <c r="BY86" s="77"/>
      <c r="BZ86" s="77"/>
      <c r="CA86" s="77"/>
      <c r="CB86" s="77"/>
      <c r="CC86" s="77"/>
      <c r="CD86" s="77"/>
      <c r="CE86" s="77"/>
      <c r="CF86" s="77"/>
      <c r="CG86" s="77"/>
      <c r="CH86" s="77"/>
      <c r="CI86" s="77"/>
      <c r="CJ86" s="77"/>
      <c r="CK86" s="77"/>
      <c r="CL86" s="77"/>
      <c r="CM86" s="77"/>
      <c r="CN86" s="77"/>
      <c r="CO86" s="77"/>
      <c r="CP86" s="77"/>
      <c r="CQ86" s="77"/>
      <c r="CR86" s="77"/>
      <c r="CS86" s="77"/>
      <c r="CT86" s="77"/>
      <c r="CU86" s="77"/>
      <c r="CV86" s="77"/>
      <c r="CW86" s="77"/>
      <c r="CX86" s="77"/>
      <c r="CY86" s="77"/>
      <c r="CZ86" s="77"/>
      <c r="DA86" s="77"/>
      <c r="DB86" s="77"/>
      <c r="DC86" s="77"/>
      <c r="DD86" s="77"/>
      <c r="DE86" s="77"/>
      <c r="DF86" s="77"/>
      <c r="DG86" s="77"/>
      <c r="DH86" s="77"/>
      <c r="DI86" s="77"/>
      <c r="DJ86" s="77"/>
      <c r="DK86" s="77"/>
      <c r="DL86" s="77"/>
      <c r="DM86" s="77"/>
      <c r="DN86" s="77"/>
      <c r="DO86" s="77"/>
      <c r="DP86" s="77"/>
      <c r="DQ86" s="77"/>
      <c r="DR86" s="77"/>
      <c r="DS86" s="77"/>
    </row>
    <row r="87" spans="1:123" x14ac:dyDescent="0.25">
      <c r="A87" s="70" t="s">
        <v>129</v>
      </c>
      <c r="B87" s="70"/>
      <c r="C87" s="70"/>
      <c r="D87" s="70"/>
      <c r="E87" s="70"/>
      <c r="F87" s="70"/>
      <c r="G87" s="70"/>
      <c r="H87" s="70"/>
      <c r="I87" s="73" t="s">
        <v>247</v>
      </c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  <c r="AA87" s="73"/>
      <c r="AB87" s="73"/>
      <c r="AC87" s="73"/>
      <c r="AD87" s="73"/>
      <c r="AE87" s="73"/>
      <c r="AF87" s="73"/>
      <c r="AG87" s="73"/>
      <c r="AH87" s="73"/>
      <c r="AI87" s="73"/>
      <c r="AJ87" s="73"/>
      <c r="AK87" s="73"/>
      <c r="AL87" s="73"/>
      <c r="AM87" s="73"/>
      <c r="AN87" s="73"/>
      <c r="AO87" s="73"/>
      <c r="AP87" s="70"/>
      <c r="AQ87" s="70"/>
      <c r="AR87" s="70"/>
      <c r="AS87" s="70"/>
      <c r="AT87" s="70"/>
      <c r="AU87" s="70"/>
      <c r="AV87" s="70"/>
      <c r="AW87" s="70"/>
      <c r="AX87" s="70"/>
      <c r="AY87" s="70"/>
      <c r="AZ87" s="70"/>
      <c r="BA87" s="70"/>
      <c r="BB87" s="70"/>
      <c r="BC87" s="70"/>
      <c r="BD87" s="70"/>
      <c r="BE87" s="70"/>
      <c r="BF87" s="77" t="s">
        <v>175</v>
      </c>
      <c r="BG87" s="77"/>
      <c r="BH87" s="77"/>
      <c r="BI87" s="77"/>
      <c r="BJ87" s="77"/>
      <c r="BK87" s="77"/>
      <c r="BL87" s="77"/>
      <c r="BM87" s="77"/>
      <c r="BN87" s="77"/>
      <c r="BO87" s="77"/>
      <c r="BP87" s="77"/>
      <c r="BQ87" s="77" t="s">
        <v>175</v>
      </c>
      <c r="BR87" s="77"/>
      <c r="BS87" s="77"/>
      <c r="BT87" s="77"/>
      <c r="BU87" s="77"/>
      <c r="BV87" s="77"/>
      <c r="BW87" s="77"/>
      <c r="BX87" s="77"/>
      <c r="BY87" s="77"/>
      <c r="BZ87" s="77"/>
      <c r="CA87" s="77"/>
      <c r="CB87" s="77" t="s">
        <v>175</v>
      </c>
      <c r="CC87" s="77"/>
      <c r="CD87" s="77"/>
      <c r="CE87" s="77"/>
      <c r="CF87" s="77"/>
      <c r="CG87" s="77"/>
      <c r="CH87" s="77"/>
      <c r="CI87" s="77"/>
      <c r="CJ87" s="77"/>
      <c r="CK87" s="77"/>
      <c r="CL87" s="77"/>
      <c r="CM87" s="77" t="s">
        <v>175</v>
      </c>
      <c r="CN87" s="77"/>
      <c r="CO87" s="77"/>
      <c r="CP87" s="77"/>
      <c r="CQ87" s="77"/>
      <c r="CR87" s="77"/>
      <c r="CS87" s="77"/>
      <c r="CT87" s="77"/>
      <c r="CU87" s="77"/>
      <c r="CV87" s="77"/>
      <c r="CW87" s="77"/>
      <c r="CX87" s="77" t="s">
        <v>175</v>
      </c>
      <c r="CY87" s="77"/>
      <c r="CZ87" s="77"/>
      <c r="DA87" s="77"/>
      <c r="DB87" s="77"/>
      <c r="DC87" s="77"/>
      <c r="DD87" s="77"/>
      <c r="DE87" s="77"/>
      <c r="DF87" s="77"/>
      <c r="DG87" s="77"/>
      <c r="DH87" s="77"/>
      <c r="DI87" s="77" t="s">
        <v>175</v>
      </c>
      <c r="DJ87" s="77"/>
      <c r="DK87" s="77"/>
      <c r="DL87" s="77"/>
      <c r="DM87" s="77"/>
      <c r="DN87" s="77"/>
      <c r="DO87" s="77"/>
      <c r="DP87" s="77"/>
      <c r="DQ87" s="77"/>
      <c r="DR87" s="77"/>
      <c r="DS87" s="77"/>
    </row>
    <row r="88" spans="1:123" x14ac:dyDescent="0.25">
      <c r="A88" s="70"/>
      <c r="B88" s="70"/>
      <c r="C88" s="70"/>
      <c r="D88" s="70"/>
      <c r="E88" s="70"/>
      <c r="F88" s="70"/>
      <c r="G88" s="70"/>
      <c r="H88" s="70"/>
      <c r="I88" s="73" t="s">
        <v>248</v>
      </c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73"/>
      <c r="AG88" s="73"/>
      <c r="AH88" s="73"/>
      <c r="AI88" s="73"/>
      <c r="AJ88" s="73"/>
      <c r="AK88" s="73"/>
      <c r="AL88" s="73"/>
      <c r="AM88" s="73"/>
      <c r="AN88" s="73"/>
      <c r="AO88" s="73"/>
      <c r="AP88" s="70"/>
      <c r="AQ88" s="70"/>
      <c r="AR88" s="70"/>
      <c r="AS88" s="70"/>
      <c r="AT88" s="70"/>
      <c r="AU88" s="70"/>
      <c r="AV88" s="70"/>
      <c r="AW88" s="70"/>
      <c r="AX88" s="70"/>
      <c r="AY88" s="70"/>
      <c r="AZ88" s="70"/>
      <c r="BA88" s="70"/>
      <c r="BB88" s="70"/>
      <c r="BC88" s="70"/>
      <c r="BD88" s="70"/>
      <c r="BE88" s="70"/>
      <c r="BF88" s="77"/>
      <c r="BG88" s="77"/>
      <c r="BH88" s="77"/>
      <c r="BI88" s="77"/>
      <c r="BJ88" s="77"/>
      <c r="BK88" s="77"/>
      <c r="BL88" s="77"/>
      <c r="BM88" s="77"/>
      <c r="BN88" s="77"/>
      <c r="BO88" s="77"/>
      <c r="BP88" s="77"/>
      <c r="BQ88" s="77"/>
      <c r="BR88" s="77"/>
      <c r="BS88" s="77"/>
      <c r="BT88" s="77"/>
      <c r="BU88" s="77"/>
      <c r="BV88" s="77"/>
      <c r="BW88" s="77"/>
      <c r="BX88" s="77"/>
      <c r="BY88" s="77"/>
      <c r="BZ88" s="77"/>
      <c r="CA88" s="77"/>
      <c r="CB88" s="77"/>
      <c r="CC88" s="77"/>
      <c r="CD88" s="77"/>
      <c r="CE88" s="77"/>
      <c r="CF88" s="77"/>
      <c r="CG88" s="77"/>
      <c r="CH88" s="77"/>
      <c r="CI88" s="77"/>
      <c r="CJ88" s="77"/>
      <c r="CK88" s="77"/>
      <c r="CL88" s="77"/>
      <c r="CM88" s="77"/>
      <c r="CN88" s="77"/>
      <c r="CO88" s="77"/>
      <c r="CP88" s="77"/>
      <c r="CQ88" s="77"/>
      <c r="CR88" s="77"/>
      <c r="CS88" s="77"/>
      <c r="CT88" s="77"/>
      <c r="CU88" s="77"/>
      <c r="CV88" s="77"/>
      <c r="CW88" s="77"/>
      <c r="CX88" s="77"/>
      <c r="CY88" s="77"/>
      <c r="CZ88" s="77"/>
      <c r="DA88" s="77"/>
      <c r="DB88" s="77"/>
      <c r="DC88" s="77"/>
      <c r="DD88" s="77"/>
      <c r="DE88" s="77"/>
      <c r="DF88" s="77"/>
      <c r="DG88" s="77"/>
      <c r="DH88" s="77"/>
      <c r="DI88" s="77"/>
      <c r="DJ88" s="77"/>
      <c r="DK88" s="77"/>
      <c r="DL88" s="77"/>
      <c r="DM88" s="77"/>
      <c r="DN88" s="77"/>
      <c r="DO88" s="77"/>
      <c r="DP88" s="77"/>
      <c r="DQ88" s="77"/>
      <c r="DR88" s="77"/>
      <c r="DS88" s="77"/>
    </row>
    <row r="89" spans="1:123" x14ac:dyDescent="0.25">
      <c r="A89" s="70" t="s">
        <v>132</v>
      </c>
      <c r="B89" s="70"/>
      <c r="C89" s="70"/>
      <c r="D89" s="70"/>
      <c r="E89" s="70"/>
      <c r="F89" s="70"/>
      <c r="G89" s="70"/>
      <c r="H89" s="70"/>
      <c r="I89" s="73" t="s">
        <v>249</v>
      </c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3"/>
      <c r="AA89" s="73"/>
      <c r="AB89" s="73"/>
      <c r="AC89" s="73"/>
      <c r="AD89" s="73"/>
      <c r="AE89" s="73"/>
      <c r="AF89" s="73"/>
      <c r="AG89" s="73"/>
      <c r="AH89" s="73"/>
      <c r="AI89" s="73"/>
      <c r="AJ89" s="73"/>
      <c r="AK89" s="73"/>
      <c r="AL89" s="73"/>
      <c r="AM89" s="73"/>
      <c r="AN89" s="73"/>
      <c r="AO89" s="73"/>
      <c r="AP89" s="70" t="s">
        <v>250</v>
      </c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7" t="s">
        <v>175</v>
      </c>
      <c r="BG89" s="77"/>
      <c r="BH89" s="77"/>
      <c r="BI89" s="77"/>
      <c r="BJ89" s="77"/>
      <c r="BK89" s="77"/>
      <c r="BL89" s="77"/>
      <c r="BM89" s="77"/>
      <c r="BN89" s="77"/>
      <c r="BO89" s="77"/>
      <c r="BP89" s="77"/>
      <c r="BQ89" s="77" t="s">
        <v>175</v>
      </c>
      <c r="BR89" s="77"/>
      <c r="BS89" s="77"/>
      <c r="BT89" s="77"/>
      <c r="BU89" s="77"/>
      <c r="BV89" s="77"/>
      <c r="BW89" s="77"/>
      <c r="BX89" s="77"/>
      <c r="BY89" s="77"/>
      <c r="BZ89" s="77"/>
      <c r="CA89" s="77"/>
      <c r="CB89" s="77" t="s">
        <v>175</v>
      </c>
      <c r="CC89" s="77"/>
      <c r="CD89" s="77"/>
      <c r="CE89" s="77"/>
      <c r="CF89" s="77"/>
      <c r="CG89" s="77"/>
      <c r="CH89" s="77"/>
      <c r="CI89" s="77"/>
      <c r="CJ89" s="77"/>
      <c r="CK89" s="77"/>
      <c r="CL89" s="77"/>
      <c r="CM89" s="77" t="s">
        <v>175</v>
      </c>
      <c r="CN89" s="77"/>
      <c r="CO89" s="77"/>
      <c r="CP89" s="77"/>
      <c r="CQ89" s="77"/>
      <c r="CR89" s="77"/>
      <c r="CS89" s="77"/>
      <c r="CT89" s="77"/>
      <c r="CU89" s="77"/>
      <c r="CV89" s="77"/>
      <c r="CW89" s="77"/>
      <c r="CX89" s="77" t="s">
        <v>175</v>
      </c>
      <c r="CY89" s="77"/>
      <c r="CZ89" s="77"/>
      <c r="DA89" s="77"/>
      <c r="DB89" s="77"/>
      <c r="DC89" s="77"/>
      <c r="DD89" s="77"/>
      <c r="DE89" s="77"/>
      <c r="DF89" s="77"/>
      <c r="DG89" s="77"/>
      <c r="DH89" s="77"/>
      <c r="DI89" s="77" t="s">
        <v>175</v>
      </c>
      <c r="DJ89" s="77"/>
      <c r="DK89" s="77"/>
      <c r="DL89" s="77"/>
      <c r="DM89" s="77"/>
      <c r="DN89" s="77"/>
      <c r="DO89" s="77"/>
      <c r="DP89" s="77"/>
      <c r="DQ89" s="77"/>
      <c r="DR89" s="77"/>
      <c r="DS89" s="77"/>
    </row>
    <row r="90" spans="1:123" x14ac:dyDescent="0.25">
      <c r="A90" s="70"/>
      <c r="B90" s="70"/>
      <c r="C90" s="70"/>
      <c r="D90" s="70"/>
      <c r="E90" s="70"/>
      <c r="F90" s="70"/>
      <c r="G90" s="70"/>
      <c r="H90" s="70"/>
      <c r="I90" s="73" t="s">
        <v>251</v>
      </c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3"/>
      <c r="Z90" s="73"/>
      <c r="AA90" s="73"/>
      <c r="AB90" s="73"/>
      <c r="AC90" s="73"/>
      <c r="AD90" s="73"/>
      <c r="AE90" s="73"/>
      <c r="AF90" s="73"/>
      <c r="AG90" s="73"/>
      <c r="AH90" s="73"/>
      <c r="AI90" s="73"/>
      <c r="AJ90" s="73"/>
      <c r="AK90" s="73"/>
      <c r="AL90" s="73"/>
      <c r="AM90" s="73"/>
      <c r="AN90" s="73"/>
      <c r="AO90" s="73"/>
      <c r="AP90" s="70" t="s">
        <v>252</v>
      </c>
      <c r="AQ90" s="70"/>
      <c r="AR90" s="70"/>
      <c r="AS90" s="70"/>
      <c r="AT90" s="70"/>
      <c r="AU90" s="70"/>
      <c r="AV90" s="70"/>
      <c r="AW90" s="70"/>
      <c r="AX90" s="70"/>
      <c r="AY90" s="70"/>
      <c r="AZ90" s="70"/>
      <c r="BA90" s="70"/>
      <c r="BB90" s="70"/>
      <c r="BC90" s="70"/>
      <c r="BD90" s="70"/>
      <c r="BE90" s="70"/>
      <c r="BF90" s="77"/>
      <c r="BG90" s="77"/>
      <c r="BH90" s="77"/>
      <c r="BI90" s="77"/>
      <c r="BJ90" s="77"/>
      <c r="BK90" s="77"/>
      <c r="BL90" s="77"/>
      <c r="BM90" s="77"/>
      <c r="BN90" s="77"/>
      <c r="BO90" s="77"/>
      <c r="BP90" s="77"/>
      <c r="BQ90" s="77"/>
      <c r="BR90" s="77"/>
      <c r="BS90" s="77"/>
      <c r="BT90" s="77"/>
      <c r="BU90" s="77"/>
      <c r="BV90" s="77"/>
      <c r="BW90" s="77"/>
      <c r="BX90" s="77"/>
      <c r="BY90" s="77"/>
      <c r="BZ90" s="77"/>
      <c r="CA90" s="77"/>
      <c r="CB90" s="77"/>
      <c r="CC90" s="77"/>
      <c r="CD90" s="77"/>
      <c r="CE90" s="77"/>
      <c r="CF90" s="77"/>
      <c r="CG90" s="77"/>
      <c r="CH90" s="77"/>
      <c r="CI90" s="77"/>
      <c r="CJ90" s="77"/>
      <c r="CK90" s="77"/>
      <c r="CL90" s="77"/>
      <c r="CM90" s="77"/>
      <c r="CN90" s="77"/>
      <c r="CO90" s="77"/>
      <c r="CP90" s="77"/>
      <c r="CQ90" s="77"/>
      <c r="CR90" s="77"/>
      <c r="CS90" s="77"/>
      <c r="CT90" s="77"/>
      <c r="CU90" s="77"/>
      <c r="CV90" s="77"/>
      <c r="CW90" s="77"/>
      <c r="CX90" s="77"/>
      <c r="CY90" s="77"/>
      <c r="CZ90" s="77"/>
      <c r="DA90" s="77"/>
      <c r="DB90" s="77"/>
      <c r="DC90" s="77"/>
      <c r="DD90" s="77"/>
      <c r="DE90" s="77"/>
      <c r="DF90" s="77"/>
      <c r="DG90" s="77"/>
      <c r="DH90" s="77"/>
      <c r="DI90" s="77"/>
      <c r="DJ90" s="77"/>
      <c r="DK90" s="77"/>
      <c r="DL90" s="77"/>
      <c r="DM90" s="77"/>
      <c r="DN90" s="77"/>
      <c r="DO90" s="77"/>
      <c r="DP90" s="77"/>
      <c r="DQ90" s="77"/>
      <c r="DR90" s="77"/>
      <c r="DS90" s="77"/>
    </row>
    <row r="91" spans="1:123" x14ac:dyDescent="0.25">
      <c r="A91" s="70" t="s">
        <v>253</v>
      </c>
      <c r="B91" s="70"/>
      <c r="C91" s="70"/>
      <c r="D91" s="70"/>
      <c r="E91" s="70"/>
      <c r="F91" s="70"/>
      <c r="G91" s="70"/>
      <c r="H91" s="70"/>
      <c r="I91" s="73" t="s">
        <v>254</v>
      </c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73"/>
      <c r="Z91" s="73"/>
      <c r="AA91" s="73"/>
      <c r="AB91" s="73"/>
      <c r="AC91" s="73"/>
      <c r="AD91" s="73"/>
      <c r="AE91" s="73"/>
      <c r="AF91" s="73"/>
      <c r="AG91" s="73"/>
      <c r="AH91" s="73"/>
      <c r="AI91" s="73"/>
      <c r="AJ91" s="73"/>
      <c r="AK91" s="73"/>
      <c r="AL91" s="73"/>
      <c r="AM91" s="73"/>
      <c r="AN91" s="73"/>
      <c r="AO91" s="73"/>
      <c r="AP91" s="70" t="s">
        <v>233</v>
      </c>
      <c r="AQ91" s="70"/>
      <c r="AR91" s="70"/>
      <c r="AS91" s="70"/>
      <c r="AT91" s="70"/>
      <c r="AU91" s="70"/>
      <c r="AV91" s="70"/>
      <c r="AW91" s="70"/>
      <c r="AX91" s="70"/>
      <c r="AY91" s="70"/>
      <c r="AZ91" s="70"/>
      <c r="BA91" s="70"/>
      <c r="BB91" s="70"/>
      <c r="BC91" s="70"/>
      <c r="BD91" s="70"/>
      <c r="BE91" s="70"/>
      <c r="BF91" s="77" t="s">
        <v>175</v>
      </c>
      <c r="BG91" s="77"/>
      <c r="BH91" s="77"/>
      <c r="BI91" s="77"/>
      <c r="BJ91" s="77"/>
      <c r="BK91" s="77"/>
      <c r="BL91" s="77"/>
      <c r="BM91" s="77"/>
      <c r="BN91" s="77"/>
      <c r="BO91" s="77"/>
      <c r="BP91" s="77"/>
      <c r="BQ91" s="77" t="s">
        <v>175</v>
      </c>
      <c r="BR91" s="77"/>
      <c r="BS91" s="77"/>
      <c r="BT91" s="77"/>
      <c r="BU91" s="77"/>
      <c r="BV91" s="77"/>
      <c r="BW91" s="77"/>
      <c r="BX91" s="77"/>
      <c r="BY91" s="77"/>
      <c r="BZ91" s="77"/>
      <c r="CA91" s="77"/>
      <c r="CB91" s="77" t="s">
        <v>175</v>
      </c>
      <c r="CC91" s="77"/>
      <c r="CD91" s="77"/>
      <c r="CE91" s="77"/>
      <c r="CF91" s="77"/>
      <c r="CG91" s="77"/>
      <c r="CH91" s="77"/>
      <c r="CI91" s="77"/>
      <c r="CJ91" s="77"/>
      <c r="CK91" s="77"/>
      <c r="CL91" s="77"/>
      <c r="CM91" s="77" t="s">
        <v>175</v>
      </c>
      <c r="CN91" s="77"/>
      <c r="CO91" s="77"/>
      <c r="CP91" s="77"/>
      <c r="CQ91" s="77"/>
      <c r="CR91" s="77"/>
      <c r="CS91" s="77"/>
      <c r="CT91" s="77"/>
      <c r="CU91" s="77"/>
      <c r="CV91" s="77"/>
      <c r="CW91" s="77"/>
      <c r="CX91" s="77" t="s">
        <v>175</v>
      </c>
      <c r="CY91" s="77"/>
      <c r="CZ91" s="77"/>
      <c r="DA91" s="77"/>
      <c r="DB91" s="77"/>
      <c r="DC91" s="77"/>
      <c r="DD91" s="77"/>
      <c r="DE91" s="77"/>
      <c r="DF91" s="77"/>
      <c r="DG91" s="77"/>
      <c r="DH91" s="77"/>
      <c r="DI91" s="77" t="s">
        <v>175</v>
      </c>
      <c r="DJ91" s="77"/>
      <c r="DK91" s="77"/>
      <c r="DL91" s="77"/>
      <c r="DM91" s="77"/>
      <c r="DN91" s="77"/>
      <c r="DO91" s="77"/>
      <c r="DP91" s="77"/>
      <c r="DQ91" s="77"/>
      <c r="DR91" s="77"/>
      <c r="DS91" s="77"/>
    </row>
    <row r="92" spans="1:123" x14ac:dyDescent="0.25">
      <c r="A92" s="70" t="s">
        <v>255</v>
      </c>
      <c r="B92" s="70"/>
      <c r="C92" s="70"/>
      <c r="D92" s="70"/>
      <c r="E92" s="70"/>
      <c r="F92" s="70"/>
      <c r="G92" s="70"/>
      <c r="H92" s="70"/>
      <c r="I92" s="73" t="s">
        <v>256</v>
      </c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73"/>
      <c r="AL92" s="73"/>
      <c r="AM92" s="73"/>
      <c r="AN92" s="73"/>
      <c r="AO92" s="73"/>
      <c r="AP92" s="70" t="s">
        <v>257</v>
      </c>
      <c r="AQ92" s="70"/>
      <c r="AR92" s="70"/>
      <c r="AS92" s="70"/>
      <c r="AT92" s="70"/>
      <c r="AU92" s="70"/>
      <c r="AV92" s="70"/>
      <c r="AW92" s="70"/>
      <c r="AX92" s="70"/>
      <c r="AY92" s="70"/>
      <c r="AZ92" s="70"/>
      <c r="BA92" s="70"/>
      <c r="BB92" s="70"/>
      <c r="BC92" s="70"/>
      <c r="BD92" s="70"/>
      <c r="BE92" s="70"/>
      <c r="BF92" s="77" t="s">
        <v>175</v>
      </c>
      <c r="BG92" s="77"/>
      <c r="BH92" s="77"/>
      <c r="BI92" s="77"/>
      <c r="BJ92" s="77"/>
      <c r="BK92" s="77"/>
      <c r="BL92" s="77"/>
      <c r="BM92" s="77"/>
      <c r="BN92" s="77"/>
      <c r="BO92" s="77"/>
      <c r="BP92" s="77"/>
      <c r="BQ92" s="77" t="s">
        <v>175</v>
      </c>
      <c r="BR92" s="77"/>
      <c r="BS92" s="77"/>
      <c r="BT92" s="77"/>
      <c r="BU92" s="77"/>
      <c r="BV92" s="77"/>
      <c r="BW92" s="77"/>
      <c r="BX92" s="77"/>
      <c r="BY92" s="77"/>
      <c r="BZ92" s="77"/>
      <c r="CA92" s="77"/>
      <c r="CB92" s="77" t="s">
        <v>175</v>
      </c>
      <c r="CC92" s="77"/>
      <c r="CD92" s="77"/>
      <c r="CE92" s="77"/>
      <c r="CF92" s="77"/>
      <c r="CG92" s="77"/>
      <c r="CH92" s="77"/>
      <c r="CI92" s="77"/>
      <c r="CJ92" s="77"/>
      <c r="CK92" s="77"/>
      <c r="CL92" s="77"/>
      <c r="CM92" s="77" t="s">
        <v>175</v>
      </c>
      <c r="CN92" s="77"/>
      <c r="CO92" s="77"/>
      <c r="CP92" s="77"/>
      <c r="CQ92" s="77"/>
      <c r="CR92" s="77"/>
      <c r="CS92" s="77"/>
      <c r="CT92" s="77"/>
      <c r="CU92" s="77"/>
      <c r="CV92" s="77"/>
      <c r="CW92" s="77"/>
      <c r="CX92" s="77" t="s">
        <v>175</v>
      </c>
      <c r="CY92" s="77"/>
      <c r="CZ92" s="77"/>
      <c r="DA92" s="77"/>
      <c r="DB92" s="77"/>
      <c r="DC92" s="77"/>
      <c r="DD92" s="77"/>
      <c r="DE92" s="77"/>
      <c r="DF92" s="77"/>
      <c r="DG92" s="77"/>
      <c r="DH92" s="77"/>
      <c r="DI92" s="77" t="s">
        <v>175</v>
      </c>
      <c r="DJ92" s="77"/>
      <c r="DK92" s="77"/>
      <c r="DL92" s="77"/>
      <c r="DM92" s="77"/>
      <c r="DN92" s="77"/>
      <c r="DO92" s="77"/>
      <c r="DP92" s="77"/>
      <c r="DQ92" s="77"/>
      <c r="DR92" s="77"/>
      <c r="DS92" s="77"/>
    </row>
    <row r="93" spans="1:123" x14ac:dyDescent="0.25">
      <c r="A93" s="70"/>
      <c r="B93" s="70"/>
      <c r="C93" s="70"/>
      <c r="D93" s="70"/>
      <c r="E93" s="70"/>
      <c r="F93" s="70"/>
      <c r="G93" s="70"/>
      <c r="H93" s="70"/>
      <c r="I93" s="73" t="s">
        <v>118</v>
      </c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73"/>
      <c r="AK93" s="73"/>
      <c r="AL93" s="73"/>
      <c r="AM93" s="73"/>
      <c r="AN93" s="73"/>
      <c r="AO93" s="73"/>
      <c r="AP93" s="70"/>
      <c r="AQ93" s="70"/>
      <c r="AR93" s="70"/>
      <c r="AS93" s="70"/>
      <c r="AT93" s="70"/>
      <c r="AU93" s="70"/>
      <c r="AV93" s="70"/>
      <c r="AW93" s="70"/>
      <c r="AX93" s="70"/>
      <c r="AY93" s="70"/>
      <c r="AZ93" s="70"/>
      <c r="BA93" s="70"/>
      <c r="BB93" s="70"/>
      <c r="BC93" s="70"/>
      <c r="BD93" s="70"/>
      <c r="BE93" s="70"/>
      <c r="BF93" s="77"/>
      <c r="BG93" s="77"/>
      <c r="BH93" s="77"/>
      <c r="BI93" s="77"/>
      <c r="BJ93" s="77"/>
      <c r="BK93" s="77"/>
      <c r="BL93" s="77"/>
      <c r="BM93" s="77"/>
      <c r="BN93" s="77"/>
      <c r="BO93" s="77"/>
      <c r="BP93" s="77"/>
      <c r="BQ93" s="77"/>
      <c r="BR93" s="77"/>
      <c r="BS93" s="77"/>
      <c r="BT93" s="77"/>
      <c r="BU93" s="77"/>
      <c r="BV93" s="77"/>
      <c r="BW93" s="77"/>
      <c r="BX93" s="77"/>
      <c r="BY93" s="77"/>
      <c r="BZ93" s="77"/>
      <c r="CA93" s="77"/>
      <c r="CB93" s="77"/>
      <c r="CC93" s="77"/>
      <c r="CD93" s="77"/>
      <c r="CE93" s="77"/>
      <c r="CF93" s="77"/>
      <c r="CG93" s="77"/>
      <c r="CH93" s="77"/>
      <c r="CI93" s="77"/>
      <c r="CJ93" s="77"/>
      <c r="CK93" s="77"/>
      <c r="CL93" s="77"/>
      <c r="CM93" s="77"/>
      <c r="CN93" s="77"/>
      <c r="CO93" s="77"/>
      <c r="CP93" s="77"/>
      <c r="CQ93" s="77"/>
      <c r="CR93" s="77"/>
      <c r="CS93" s="77"/>
      <c r="CT93" s="77"/>
      <c r="CU93" s="77"/>
      <c r="CV93" s="77"/>
      <c r="CW93" s="77"/>
      <c r="CX93" s="77"/>
      <c r="CY93" s="77"/>
      <c r="CZ93" s="77"/>
      <c r="DA93" s="77"/>
      <c r="DB93" s="77"/>
      <c r="DC93" s="77"/>
      <c r="DD93" s="77"/>
      <c r="DE93" s="77"/>
      <c r="DF93" s="77"/>
      <c r="DG93" s="77"/>
      <c r="DH93" s="77"/>
      <c r="DI93" s="77"/>
      <c r="DJ93" s="77"/>
      <c r="DK93" s="77"/>
      <c r="DL93" s="77"/>
      <c r="DM93" s="77"/>
      <c r="DN93" s="77"/>
      <c r="DO93" s="77"/>
      <c r="DP93" s="77"/>
      <c r="DQ93" s="77"/>
      <c r="DR93" s="77"/>
      <c r="DS93" s="77"/>
    </row>
    <row r="94" spans="1:123" x14ac:dyDescent="0.25">
      <c r="A94" s="70"/>
      <c r="B94" s="70"/>
      <c r="C94" s="70"/>
      <c r="D94" s="70"/>
      <c r="E94" s="70"/>
      <c r="F94" s="70"/>
      <c r="G94" s="70"/>
      <c r="H94" s="70"/>
      <c r="I94" s="73" t="s">
        <v>258</v>
      </c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  <c r="AA94" s="73"/>
      <c r="AB94" s="73"/>
      <c r="AC94" s="73"/>
      <c r="AD94" s="73"/>
      <c r="AE94" s="73"/>
      <c r="AF94" s="73"/>
      <c r="AG94" s="73"/>
      <c r="AH94" s="73"/>
      <c r="AI94" s="73"/>
      <c r="AJ94" s="73"/>
      <c r="AK94" s="73"/>
      <c r="AL94" s="73"/>
      <c r="AM94" s="73"/>
      <c r="AN94" s="73"/>
      <c r="AO94" s="73"/>
      <c r="AP94" s="70" t="s">
        <v>257</v>
      </c>
      <c r="AQ94" s="70"/>
      <c r="AR94" s="70"/>
      <c r="AS94" s="70"/>
      <c r="AT94" s="70"/>
      <c r="AU94" s="70"/>
      <c r="AV94" s="70"/>
      <c r="AW94" s="70"/>
      <c r="AX94" s="70"/>
      <c r="AY94" s="70"/>
      <c r="AZ94" s="70"/>
      <c r="BA94" s="70"/>
      <c r="BB94" s="70"/>
      <c r="BC94" s="70"/>
      <c r="BD94" s="70"/>
      <c r="BE94" s="70"/>
      <c r="BF94" s="77" t="s">
        <v>175</v>
      </c>
      <c r="BG94" s="77"/>
      <c r="BH94" s="77"/>
      <c r="BI94" s="77"/>
      <c r="BJ94" s="77"/>
      <c r="BK94" s="77"/>
      <c r="BL94" s="77"/>
      <c r="BM94" s="77"/>
      <c r="BN94" s="77"/>
      <c r="BO94" s="77"/>
      <c r="BP94" s="77"/>
      <c r="BQ94" s="77" t="s">
        <v>175</v>
      </c>
      <c r="BR94" s="77"/>
      <c r="BS94" s="77"/>
      <c r="BT94" s="77"/>
      <c r="BU94" s="77"/>
      <c r="BV94" s="77"/>
      <c r="BW94" s="77"/>
      <c r="BX94" s="77"/>
      <c r="BY94" s="77"/>
      <c r="BZ94" s="77"/>
      <c r="CA94" s="77"/>
      <c r="CB94" s="77" t="s">
        <v>175</v>
      </c>
      <c r="CC94" s="77"/>
      <c r="CD94" s="77"/>
      <c r="CE94" s="77"/>
      <c r="CF94" s="77"/>
      <c r="CG94" s="77"/>
      <c r="CH94" s="77"/>
      <c r="CI94" s="77"/>
      <c r="CJ94" s="77"/>
      <c r="CK94" s="77"/>
      <c r="CL94" s="77"/>
      <c r="CM94" s="77" t="s">
        <v>175</v>
      </c>
      <c r="CN94" s="77"/>
      <c r="CO94" s="77"/>
      <c r="CP94" s="77"/>
      <c r="CQ94" s="77"/>
      <c r="CR94" s="77"/>
      <c r="CS94" s="77"/>
      <c r="CT94" s="77"/>
      <c r="CU94" s="77"/>
      <c r="CV94" s="77"/>
      <c r="CW94" s="77"/>
      <c r="CX94" s="77" t="s">
        <v>175</v>
      </c>
      <c r="CY94" s="77"/>
      <c r="CZ94" s="77"/>
      <c r="DA94" s="77"/>
      <c r="DB94" s="77"/>
      <c r="DC94" s="77"/>
      <c r="DD94" s="77"/>
      <c r="DE94" s="77"/>
      <c r="DF94" s="77"/>
      <c r="DG94" s="77"/>
      <c r="DH94" s="77"/>
      <c r="DI94" s="77" t="s">
        <v>175</v>
      </c>
      <c r="DJ94" s="77"/>
      <c r="DK94" s="77"/>
      <c r="DL94" s="77"/>
      <c r="DM94" s="77"/>
      <c r="DN94" s="77"/>
      <c r="DO94" s="77"/>
      <c r="DP94" s="77"/>
      <c r="DQ94" s="77"/>
      <c r="DR94" s="77"/>
      <c r="DS94" s="77"/>
    </row>
    <row r="95" spans="1:123" x14ac:dyDescent="0.25">
      <c r="A95" s="70"/>
      <c r="B95" s="70"/>
      <c r="C95" s="70"/>
      <c r="D95" s="70"/>
      <c r="E95" s="70"/>
      <c r="F95" s="70"/>
      <c r="G95" s="70"/>
      <c r="H95" s="70"/>
      <c r="I95" s="73" t="s">
        <v>246</v>
      </c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  <c r="AA95" s="73"/>
      <c r="AB95" s="73"/>
      <c r="AC95" s="73"/>
      <c r="AD95" s="73"/>
      <c r="AE95" s="73"/>
      <c r="AF95" s="73"/>
      <c r="AG95" s="73"/>
      <c r="AH95" s="73"/>
      <c r="AI95" s="73"/>
      <c r="AJ95" s="73"/>
      <c r="AK95" s="73"/>
      <c r="AL95" s="73"/>
      <c r="AM95" s="73"/>
      <c r="AN95" s="73"/>
      <c r="AO95" s="73"/>
      <c r="AP95" s="70" t="s">
        <v>257</v>
      </c>
      <c r="AQ95" s="70"/>
      <c r="AR95" s="70"/>
      <c r="AS95" s="70"/>
      <c r="AT95" s="70"/>
      <c r="AU95" s="70"/>
      <c r="AV95" s="70"/>
      <c r="AW95" s="70"/>
      <c r="AX95" s="70"/>
      <c r="AY95" s="70"/>
      <c r="AZ95" s="70"/>
      <c r="BA95" s="70"/>
      <c r="BB95" s="70"/>
      <c r="BC95" s="70"/>
      <c r="BD95" s="70"/>
      <c r="BE95" s="70"/>
      <c r="BF95" s="77" t="s">
        <v>175</v>
      </c>
      <c r="BG95" s="77"/>
      <c r="BH95" s="77"/>
      <c r="BI95" s="77"/>
      <c r="BJ95" s="77"/>
      <c r="BK95" s="77"/>
      <c r="BL95" s="77"/>
      <c r="BM95" s="77"/>
      <c r="BN95" s="77"/>
      <c r="BO95" s="77"/>
      <c r="BP95" s="77"/>
      <c r="BQ95" s="77" t="s">
        <v>175</v>
      </c>
      <c r="BR95" s="77"/>
      <c r="BS95" s="77"/>
      <c r="BT95" s="77"/>
      <c r="BU95" s="77"/>
      <c r="BV95" s="77"/>
      <c r="BW95" s="77"/>
      <c r="BX95" s="77"/>
      <c r="BY95" s="77"/>
      <c r="BZ95" s="77"/>
      <c r="CA95" s="77"/>
      <c r="CB95" s="77" t="s">
        <v>175</v>
      </c>
      <c r="CC95" s="77"/>
      <c r="CD95" s="77"/>
      <c r="CE95" s="77"/>
      <c r="CF95" s="77"/>
      <c r="CG95" s="77"/>
      <c r="CH95" s="77"/>
      <c r="CI95" s="77"/>
      <c r="CJ95" s="77"/>
      <c r="CK95" s="77"/>
      <c r="CL95" s="77"/>
      <c r="CM95" s="77" t="s">
        <v>175</v>
      </c>
      <c r="CN95" s="77"/>
      <c r="CO95" s="77"/>
      <c r="CP95" s="77"/>
      <c r="CQ95" s="77"/>
      <c r="CR95" s="77"/>
      <c r="CS95" s="77"/>
      <c r="CT95" s="77"/>
      <c r="CU95" s="77"/>
      <c r="CV95" s="77"/>
      <c r="CW95" s="77"/>
      <c r="CX95" s="77" t="s">
        <v>175</v>
      </c>
      <c r="CY95" s="77"/>
      <c r="CZ95" s="77"/>
      <c r="DA95" s="77"/>
      <c r="DB95" s="77"/>
      <c r="DC95" s="77"/>
      <c r="DD95" s="77"/>
      <c r="DE95" s="77"/>
      <c r="DF95" s="77"/>
      <c r="DG95" s="77"/>
      <c r="DH95" s="77"/>
      <c r="DI95" s="77" t="s">
        <v>175</v>
      </c>
      <c r="DJ95" s="77"/>
      <c r="DK95" s="77"/>
      <c r="DL95" s="77"/>
      <c r="DM95" s="77"/>
      <c r="DN95" s="77"/>
      <c r="DO95" s="77"/>
      <c r="DP95" s="77"/>
      <c r="DQ95" s="77"/>
      <c r="DR95" s="77"/>
      <c r="DS95" s="77"/>
    </row>
    <row r="97" spans="1:56" x14ac:dyDescent="0.25">
      <c r="O97" s="7" t="str">
        <f>'[1]Таблица РЭК'!B129</f>
        <v>Главный инженер</v>
      </c>
      <c r="BD97" s="7" t="str">
        <f>'[1]Таблица РЭК'!P129</f>
        <v>Родин Г.Б.</v>
      </c>
    </row>
    <row r="98" spans="1:56" x14ac:dyDescent="0.25">
      <c r="AN98" s="7" t="s">
        <v>164</v>
      </c>
    </row>
    <row r="99" spans="1:56" s="20" customFormat="1" ht="11.25" x14ac:dyDescent="0.2">
      <c r="A99" s="20" t="s">
        <v>259</v>
      </c>
    </row>
  </sheetData>
  <mergeCells count="407">
    <mergeCell ref="A94:H94"/>
    <mergeCell ref="I94:AO94"/>
    <mergeCell ref="AP94:BE94"/>
    <mergeCell ref="BF94:BP94"/>
    <mergeCell ref="BQ94:CA94"/>
    <mergeCell ref="CB94:CL94"/>
    <mergeCell ref="CM94:CW94"/>
    <mergeCell ref="DI95:DS95"/>
    <mergeCell ref="CX94:DH94"/>
    <mergeCell ref="DI94:DS94"/>
    <mergeCell ref="A95:H95"/>
    <mergeCell ref="I95:AO95"/>
    <mergeCell ref="AP95:BE95"/>
    <mergeCell ref="BF95:BP95"/>
    <mergeCell ref="BQ95:CA95"/>
    <mergeCell ref="CB95:CL95"/>
    <mergeCell ref="CM95:CW95"/>
    <mergeCell ref="CX95:DH95"/>
    <mergeCell ref="A92:H93"/>
    <mergeCell ref="I92:AO92"/>
    <mergeCell ref="AP92:BE93"/>
    <mergeCell ref="BF92:BP93"/>
    <mergeCell ref="BQ92:CA93"/>
    <mergeCell ref="CB92:CL93"/>
    <mergeCell ref="CM92:CW93"/>
    <mergeCell ref="CX92:DH93"/>
    <mergeCell ref="DI92:DS93"/>
    <mergeCell ref="I93:AO93"/>
    <mergeCell ref="A91:H91"/>
    <mergeCell ref="I91:AO91"/>
    <mergeCell ref="AP91:BE91"/>
    <mergeCell ref="BF91:BP91"/>
    <mergeCell ref="BQ91:CA91"/>
    <mergeCell ref="CB91:CL91"/>
    <mergeCell ref="CM91:CW91"/>
    <mergeCell ref="CX91:DH91"/>
    <mergeCell ref="DI91:DS91"/>
    <mergeCell ref="A89:H90"/>
    <mergeCell ref="I89:AO89"/>
    <mergeCell ref="AP89:BE89"/>
    <mergeCell ref="BF89:BP90"/>
    <mergeCell ref="BQ89:CA90"/>
    <mergeCell ref="CB89:CL90"/>
    <mergeCell ref="CM89:CW90"/>
    <mergeCell ref="CX89:DH90"/>
    <mergeCell ref="DI89:DS90"/>
    <mergeCell ref="I90:AO90"/>
    <mergeCell ref="AP90:BE90"/>
    <mergeCell ref="A87:H88"/>
    <mergeCell ref="I87:AO87"/>
    <mergeCell ref="AP87:BE88"/>
    <mergeCell ref="BF87:BP88"/>
    <mergeCell ref="BQ87:CA88"/>
    <mergeCell ref="CB87:CL88"/>
    <mergeCell ref="CM87:CW88"/>
    <mergeCell ref="CX87:DH88"/>
    <mergeCell ref="DI87:DS88"/>
    <mergeCell ref="I88:AO88"/>
    <mergeCell ref="CM84:CW84"/>
    <mergeCell ref="CX84:DH84"/>
    <mergeCell ref="DI84:DS84"/>
    <mergeCell ref="A85:H86"/>
    <mergeCell ref="I85:AO85"/>
    <mergeCell ref="AP85:BE86"/>
    <mergeCell ref="BF85:BP86"/>
    <mergeCell ref="BQ85:CA86"/>
    <mergeCell ref="CB85:CL86"/>
    <mergeCell ref="CM85:CW86"/>
    <mergeCell ref="A84:H84"/>
    <mergeCell ref="I84:AO84"/>
    <mergeCell ref="AP84:BE84"/>
    <mergeCell ref="BF84:BP84"/>
    <mergeCell ref="BQ84:CA84"/>
    <mergeCell ref="CB84:CL84"/>
    <mergeCell ref="CX85:DH86"/>
    <mergeCell ref="DI85:DS86"/>
    <mergeCell ref="I86:AO86"/>
    <mergeCell ref="A83:H83"/>
    <mergeCell ref="I83:AO83"/>
    <mergeCell ref="AP83:BE83"/>
    <mergeCell ref="BF83:BP83"/>
    <mergeCell ref="BQ83:CA83"/>
    <mergeCell ref="CB83:CL83"/>
    <mergeCell ref="CM83:CW83"/>
    <mergeCell ref="CX83:DH83"/>
    <mergeCell ref="DI83:DS83"/>
    <mergeCell ref="A82:H82"/>
    <mergeCell ref="I82:AO82"/>
    <mergeCell ref="AP82:BE82"/>
    <mergeCell ref="BF82:BP82"/>
    <mergeCell ref="BQ82:CA82"/>
    <mergeCell ref="CB82:CL82"/>
    <mergeCell ref="CM82:CW82"/>
    <mergeCell ref="CX82:DH82"/>
    <mergeCell ref="DI82:DS82"/>
    <mergeCell ref="A81:H81"/>
    <mergeCell ref="I81:AO81"/>
    <mergeCell ref="AP81:BE81"/>
    <mergeCell ref="BF81:BP81"/>
    <mergeCell ref="BQ81:CA81"/>
    <mergeCell ref="CB81:CL81"/>
    <mergeCell ref="CM81:CW81"/>
    <mergeCell ref="CX81:DH81"/>
    <mergeCell ref="DI81:DS81"/>
    <mergeCell ref="A80:H80"/>
    <mergeCell ref="I80:AO80"/>
    <mergeCell ref="AP80:BE80"/>
    <mergeCell ref="BF80:BP80"/>
    <mergeCell ref="BQ80:CA80"/>
    <mergeCell ref="CB80:CL80"/>
    <mergeCell ref="CM80:CW80"/>
    <mergeCell ref="CX80:DH80"/>
    <mergeCell ref="DI80:DS80"/>
    <mergeCell ref="CM76:CW77"/>
    <mergeCell ref="CX76:DH77"/>
    <mergeCell ref="DI76:DS77"/>
    <mergeCell ref="I77:AO77"/>
    <mergeCell ref="A78:H79"/>
    <mergeCell ref="I78:AO78"/>
    <mergeCell ref="AP78:BE79"/>
    <mergeCell ref="BF78:BP79"/>
    <mergeCell ref="BQ78:CA79"/>
    <mergeCell ref="CB78:CL79"/>
    <mergeCell ref="A76:H77"/>
    <mergeCell ref="I76:AO76"/>
    <mergeCell ref="AP76:BE77"/>
    <mergeCell ref="BF76:BP77"/>
    <mergeCell ref="BQ76:CA77"/>
    <mergeCell ref="CB76:CL77"/>
    <mergeCell ref="CM78:CW79"/>
    <mergeCell ref="CX78:DH79"/>
    <mergeCell ref="DI78:DS79"/>
    <mergeCell ref="I79:AO79"/>
    <mergeCell ref="A75:H75"/>
    <mergeCell ref="I75:AO75"/>
    <mergeCell ref="AP75:BE75"/>
    <mergeCell ref="BF75:BP75"/>
    <mergeCell ref="BQ75:CA75"/>
    <mergeCell ref="CB75:CL75"/>
    <mergeCell ref="CM75:CW75"/>
    <mergeCell ref="CX75:DH75"/>
    <mergeCell ref="DI75:DS75"/>
    <mergeCell ref="A74:H74"/>
    <mergeCell ref="I74:AO74"/>
    <mergeCell ref="AP74:BE74"/>
    <mergeCell ref="BF74:BP74"/>
    <mergeCell ref="BQ74:CA74"/>
    <mergeCell ref="CB74:CL74"/>
    <mergeCell ref="CM74:CW74"/>
    <mergeCell ref="CX74:DH74"/>
    <mergeCell ref="DI74:DS74"/>
    <mergeCell ref="CM72:CW72"/>
    <mergeCell ref="CX72:DH72"/>
    <mergeCell ref="DI72:DS72"/>
    <mergeCell ref="A73:H73"/>
    <mergeCell ref="I73:AO73"/>
    <mergeCell ref="AP73:BE73"/>
    <mergeCell ref="BF73:BP73"/>
    <mergeCell ref="BQ73:CA73"/>
    <mergeCell ref="CB73:CL73"/>
    <mergeCell ref="CM73:CW73"/>
    <mergeCell ref="A72:H72"/>
    <mergeCell ref="I72:AO72"/>
    <mergeCell ref="AP72:BE72"/>
    <mergeCell ref="BF72:BP72"/>
    <mergeCell ref="BQ72:CA72"/>
    <mergeCell ref="CB72:CL72"/>
    <mergeCell ref="CX73:DH73"/>
    <mergeCell ref="DI73:DS73"/>
    <mergeCell ref="A71:H71"/>
    <mergeCell ref="I71:AO71"/>
    <mergeCell ref="AP71:BE71"/>
    <mergeCell ref="BF71:BP71"/>
    <mergeCell ref="BQ71:CA71"/>
    <mergeCell ref="CB71:CL71"/>
    <mergeCell ref="CM71:CW71"/>
    <mergeCell ref="CX71:DH71"/>
    <mergeCell ref="DI71:DS71"/>
    <mergeCell ref="A70:H70"/>
    <mergeCell ref="I70:AO70"/>
    <mergeCell ref="AP70:BE70"/>
    <mergeCell ref="BF70:BP70"/>
    <mergeCell ref="BQ70:CA70"/>
    <mergeCell ref="CB70:CL70"/>
    <mergeCell ref="CM70:CW70"/>
    <mergeCell ref="CX70:DH70"/>
    <mergeCell ref="DI70:DS70"/>
    <mergeCell ref="A69:H69"/>
    <mergeCell ref="I69:AO69"/>
    <mergeCell ref="AP69:BE69"/>
    <mergeCell ref="BF69:BP69"/>
    <mergeCell ref="BQ69:CA69"/>
    <mergeCell ref="CB69:CL69"/>
    <mergeCell ref="CM69:CW69"/>
    <mergeCell ref="CX69:DH69"/>
    <mergeCell ref="DI69:DS69"/>
    <mergeCell ref="CM66:CW67"/>
    <mergeCell ref="CX66:DH67"/>
    <mergeCell ref="DI66:DS67"/>
    <mergeCell ref="I67:AO67"/>
    <mergeCell ref="A68:H68"/>
    <mergeCell ref="I68:AO68"/>
    <mergeCell ref="AP68:BE68"/>
    <mergeCell ref="BF68:BP68"/>
    <mergeCell ref="BQ68:CA68"/>
    <mergeCell ref="CB68:CL68"/>
    <mergeCell ref="A66:H67"/>
    <mergeCell ref="I66:AO66"/>
    <mergeCell ref="AP66:BE67"/>
    <mergeCell ref="BF66:BP67"/>
    <mergeCell ref="BQ66:CA67"/>
    <mergeCell ref="CB66:CL67"/>
    <mergeCell ref="CM68:CW68"/>
    <mergeCell ref="CX68:DH68"/>
    <mergeCell ref="DI68:DS68"/>
    <mergeCell ref="CM61:CW65"/>
    <mergeCell ref="CX61:DH65"/>
    <mergeCell ref="DI61:DS65"/>
    <mergeCell ref="I62:AO62"/>
    <mergeCell ref="I63:AO63"/>
    <mergeCell ref="I64:AO64"/>
    <mergeCell ref="I65:AO65"/>
    <mergeCell ref="A61:H65"/>
    <mergeCell ref="I61:AO61"/>
    <mergeCell ref="AP61:BE65"/>
    <mergeCell ref="BF61:BP65"/>
    <mergeCell ref="BQ61:CA65"/>
    <mergeCell ref="CB61:CL65"/>
    <mergeCell ref="CB57:CL60"/>
    <mergeCell ref="CM57:CW60"/>
    <mergeCell ref="CX57:DH60"/>
    <mergeCell ref="DI57:DS60"/>
    <mergeCell ref="I58:AO58"/>
    <mergeCell ref="I59:AO59"/>
    <mergeCell ref="I60:AO60"/>
    <mergeCell ref="BQ56:CA56"/>
    <mergeCell ref="CB56:CL56"/>
    <mergeCell ref="CM56:CW56"/>
    <mergeCell ref="CX56:DH56"/>
    <mergeCell ref="DI56:DS56"/>
    <mergeCell ref="A57:H60"/>
    <mergeCell ref="I57:AO57"/>
    <mergeCell ref="AP57:BE60"/>
    <mergeCell ref="BF57:BP60"/>
    <mergeCell ref="BQ57:CA60"/>
    <mergeCell ref="I54:AO54"/>
    <mergeCell ref="I55:AO55"/>
    <mergeCell ref="A56:H56"/>
    <mergeCell ref="I56:AO56"/>
    <mergeCell ref="AP56:BE56"/>
    <mergeCell ref="BF56:BP56"/>
    <mergeCell ref="A53:H55"/>
    <mergeCell ref="I53:AO53"/>
    <mergeCell ref="AP53:BE55"/>
    <mergeCell ref="BF53:BP55"/>
    <mergeCell ref="BQ53:CA55"/>
    <mergeCell ref="CB53:CL55"/>
    <mergeCell ref="CM53:CW55"/>
    <mergeCell ref="CX53:DH55"/>
    <mergeCell ref="DI53:DS55"/>
    <mergeCell ref="A52:H52"/>
    <mergeCell ref="I52:AO52"/>
    <mergeCell ref="AP52:BE52"/>
    <mergeCell ref="BF52:BP52"/>
    <mergeCell ref="BQ52:CA52"/>
    <mergeCell ref="CB52:CL52"/>
    <mergeCell ref="CM52:CW52"/>
    <mergeCell ref="CX52:DH52"/>
    <mergeCell ref="DI52:DS52"/>
    <mergeCell ref="A50:H51"/>
    <mergeCell ref="I50:AO50"/>
    <mergeCell ref="AP50:BE51"/>
    <mergeCell ref="BF50:BP51"/>
    <mergeCell ref="BQ50:CA51"/>
    <mergeCell ref="CB50:CL51"/>
    <mergeCell ref="CM50:CW51"/>
    <mergeCell ref="CX50:DH51"/>
    <mergeCell ref="DI50:DS51"/>
    <mergeCell ref="I51:AO51"/>
    <mergeCell ref="CM48:CW48"/>
    <mergeCell ref="CX48:DH48"/>
    <mergeCell ref="DI48:DS48"/>
    <mergeCell ref="A49:H49"/>
    <mergeCell ref="I49:AO49"/>
    <mergeCell ref="AP49:BE49"/>
    <mergeCell ref="BF49:BP49"/>
    <mergeCell ref="BQ49:CA49"/>
    <mergeCell ref="CB49:CL49"/>
    <mergeCell ref="CM49:CW49"/>
    <mergeCell ref="A48:H48"/>
    <mergeCell ref="I48:AO48"/>
    <mergeCell ref="AP48:BE48"/>
    <mergeCell ref="BF48:BP48"/>
    <mergeCell ref="BQ48:CA48"/>
    <mergeCell ref="CB48:CL48"/>
    <mergeCell ref="CX49:DH49"/>
    <mergeCell ref="DI49:DS49"/>
    <mergeCell ref="BF46:BP47"/>
    <mergeCell ref="BQ46:CA47"/>
    <mergeCell ref="CB46:CL47"/>
    <mergeCell ref="CM46:CW47"/>
    <mergeCell ref="CX46:DH47"/>
    <mergeCell ref="DI46:DS47"/>
    <mergeCell ref="I43:AO43"/>
    <mergeCell ref="I44:AO44"/>
    <mergeCell ref="I45:AO45"/>
    <mergeCell ref="BF32:BP45"/>
    <mergeCell ref="BQ32:CA45"/>
    <mergeCell ref="CB32:CL45"/>
    <mergeCell ref="CM32:CW45"/>
    <mergeCell ref="CX32:DH45"/>
    <mergeCell ref="DI32:DS45"/>
    <mergeCell ref="A32:H45"/>
    <mergeCell ref="I32:AO32"/>
    <mergeCell ref="AP32:BE45"/>
    <mergeCell ref="I33:AO33"/>
    <mergeCell ref="I34:AO34"/>
    <mergeCell ref="I35:AO35"/>
    <mergeCell ref="I36:AO36"/>
    <mergeCell ref="A46:H47"/>
    <mergeCell ref="I46:AO46"/>
    <mergeCell ref="AP46:BE47"/>
    <mergeCell ref="I47:AO47"/>
    <mergeCell ref="I37:AO37"/>
    <mergeCell ref="I38:AO38"/>
    <mergeCell ref="I39:AO39"/>
    <mergeCell ref="I40:AO40"/>
    <mergeCell ref="I41:AO41"/>
    <mergeCell ref="I42:AO42"/>
    <mergeCell ref="A19:H31"/>
    <mergeCell ref="I19:AO19"/>
    <mergeCell ref="AP19:BE31"/>
    <mergeCell ref="BF19:BP31"/>
    <mergeCell ref="BQ19:CA31"/>
    <mergeCell ref="CB19:CL31"/>
    <mergeCell ref="CM19:CW31"/>
    <mergeCell ref="CX19:DH31"/>
    <mergeCell ref="DI19:DS31"/>
    <mergeCell ref="I20:AO20"/>
    <mergeCell ref="I21:AO21"/>
    <mergeCell ref="I22:AO22"/>
    <mergeCell ref="I23:AO23"/>
    <mergeCell ref="I24:AO24"/>
    <mergeCell ref="I25:AO25"/>
    <mergeCell ref="I26:AO26"/>
    <mergeCell ref="I27:AO27"/>
    <mergeCell ref="I28:AO28"/>
    <mergeCell ref="I29:AO29"/>
    <mergeCell ref="I30:AO30"/>
    <mergeCell ref="I31:AO31"/>
    <mergeCell ref="A17:H18"/>
    <mergeCell ref="I17:AO17"/>
    <mergeCell ref="AP17:BE18"/>
    <mergeCell ref="BF17:BP18"/>
    <mergeCell ref="BQ17:CA18"/>
    <mergeCell ref="CB17:CL18"/>
    <mergeCell ref="CM17:CW18"/>
    <mergeCell ref="CX17:DH18"/>
    <mergeCell ref="DI17:DS18"/>
    <mergeCell ref="I18:AO18"/>
    <mergeCell ref="A15:H16"/>
    <mergeCell ref="I15:AO15"/>
    <mergeCell ref="AP15:BE16"/>
    <mergeCell ref="BF15:BP16"/>
    <mergeCell ref="BQ15:CA16"/>
    <mergeCell ref="CB15:CL16"/>
    <mergeCell ref="CM15:CW16"/>
    <mergeCell ref="CX15:DH16"/>
    <mergeCell ref="DI15:DS16"/>
    <mergeCell ref="I16:AO16"/>
    <mergeCell ref="CM13:CW13"/>
    <mergeCell ref="CX13:DH13"/>
    <mergeCell ref="DI13:DS13"/>
    <mergeCell ref="A14:H14"/>
    <mergeCell ref="I14:AO14"/>
    <mergeCell ref="AP14:BE14"/>
    <mergeCell ref="BF14:BP14"/>
    <mergeCell ref="BQ14:CA14"/>
    <mergeCell ref="CB14:CL14"/>
    <mergeCell ref="CM14:CW14"/>
    <mergeCell ref="A13:H13"/>
    <mergeCell ref="I13:AO13"/>
    <mergeCell ref="AP13:BE13"/>
    <mergeCell ref="BF13:BP13"/>
    <mergeCell ref="BQ13:CA13"/>
    <mergeCell ref="CB13:CL13"/>
    <mergeCell ref="CX14:DH14"/>
    <mergeCell ref="DI14:DS14"/>
    <mergeCell ref="A7:DS7"/>
    <mergeCell ref="A10:H10"/>
    <mergeCell ref="I10:AO10"/>
    <mergeCell ref="AP10:BE10"/>
    <mergeCell ref="BF10:CA10"/>
    <mergeCell ref="CB10:CW10"/>
    <mergeCell ref="CX10:DS10"/>
    <mergeCell ref="A12:H12"/>
    <mergeCell ref="I12:AO12"/>
    <mergeCell ref="AP12:BE12"/>
    <mergeCell ref="BF12:CA12"/>
    <mergeCell ref="CB12:CW12"/>
    <mergeCell ref="CX12:DS12"/>
    <mergeCell ref="A11:H11"/>
    <mergeCell ref="I11:AO11"/>
    <mergeCell ref="AP11:BE11"/>
    <mergeCell ref="BF11:CA11"/>
    <mergeCell ref="CB11:CW11"/>
    <mergeCell ref="CX11:DS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12г</vt:lpstr>
      <vt:lpstr>Инф орг</vt:lpstr>
      <vt:lpstr>Основные показатели</vt:lpstr>
      <vt:lpstr>Тарифы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2019-04-19T12:22:39Z</dcterms:modified>
</cp:coreProperties>
</file>