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495" yWindow="330" windowWidth="27735" windowHeight="11790" tabRatio="702"/>
  </bookViews>
  <sheets>
    <sheet name="19 Квартал_ГКПЗ" sheetId="182" r:id="rId1"/>
  </sheets>
  <definedNames>
    <definedName name="_xlnm._FilterDatabase" localSheetId="0" hidden="1">'19 Квартал_ГКПЗ'!$A$24:$AV$25</definedName>
    <definedName name="_xlnm.Print_Area" localSheetId="0">'19 Квартал_ГКПЗ'!$B$1:$AU$24</definedName>
  </definedNames>
  <calcPr calcId="145621"/>
</workbook>
</file>

<file path=xl/calcChain.xml><?xml version="1.0" encoding="utf-8"?>
<calcChain xmlns="http://schemas.openxmlformats.org/spreadsheetml/2006/main">
  <c r="S29" i="182" l="1"/>
  <c r="AS29" i="182" l="1"/>
  <c r="AR29" i="182"/>
  <c r="AD29" i="182"/>
  <c r="AA29" i="182"/>
  <c r="O29" i="182"/>
  <c r="Q29" i="182" s="1"/>
  <c r="AD27" i="182" l="1"/>
  <c r="AA27" i="182" l="1"/>
  <c r="Z27" i="182"/>
  <c r="V27" i="182"/>
  <c r="AB27" i="182" s="1"/>
  <c r="E26" i="182" l="1"/>
  <c r="AB26" i="182" l="1"/>
  <c r="AA26" i="182"/>
  <c r="AC26" i="182" s="1"/>
  <c r="AD26" i="182" s="1"/>
  <c r="Z26" i="182"/>
  <c r="Q26" i="182"/>
  <c r="N26" i="182"/>
  <c r="N27" i="182" s="1"/>
  <c r="P26" i="182"/>
  <c r="AT26" i="182"/>
  <c r="AU26" i="182"/>
  <c r="Z25" i="182" l="1"/>
  <c r="S25" i="182"/>
  <c r="S26" i="182" s="1"/>
  <c r="D26" i="182"/>
  <c r="F26" i="182"/>
  <c r="G26" i="182"/>
  <c r="H26" i="182"/>
  <c r="I26" i="182"/>
  <c r="J26" i="182"/>
  <c r="K26" i="182"/>
  <c r="L26" i="182"/>
  <c r="C26" i="182"/>
</calcChain>
</file>

<file path=xl/sharedStrings.xml><?xml version="1.0" encoding="utf-8"?>
<sst xmlns="http://schemas.openxmlformats.org/spreadsheetml/2006/main" count="180" uniqueCount="120">
  <si>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</si>
  <si>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</si>
  <si>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</si>
  <si>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</si>
  <si>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</si>
  <si>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</si>
  <si>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</si>
  <si>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</si>
  <si>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</si>
  <si>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</si>
  <si>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</si>
  <si>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</si>
  <si>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</si>
  <si>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</si>
  <si>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</si>
  <si>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</si>
  <si>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</si>
  <si>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</si>
  <si>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</si>
  <si>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Количество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</si>
  <si>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</si>
  <si>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</si>
  <si>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</si>
  <si>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</si>
  <si>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</si>
  <si>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</si>
  <si>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</si>
  <si>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</si>
  <si>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</si>
  <si>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</si>
  <si>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</si>
  <si>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</si>
  <si>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</si>
  <si>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</si>
  <si>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</si>
  <si>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</si>
  <si>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</si>
  <si>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</si>
  <si>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</si>
  <si>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</si>
  <si>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</si>
  <si>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</si>
  <si>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</si>
  <si>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</si>
  <si>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</si>
  <si>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</si>
  <si>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</si>
  <si>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</si>
  <si>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</si>
  <si>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</si>
  <si>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</si>
  <si>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</si>
  <si>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</si>
  <si>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Приложение  № 19</t>
  </si>
  <si>
    <t>ЧЭ</t>
  </si>
  <si>
    <t>Идентификатор инвестиционного проекта</t>
  </si>
  <si>
    <t xml:space="preserve">     ООО "Краснодар Водоканал"</t>
  </si>
  <si>
    <t>на период 2018-2024гг</t>
  </si>
  <si>
    <t>Замена ТП в составе ТМ 2х400 кВа на КТП 2х400 кВа (КНС Гидрострой, ТП-460п)</t>
  </si>
  <si>
    <t>H_KVK1</t>
  </si>
  <si>
    <t>х</t>
  </si>
  <si>
    <t>Материально-технические ресурсы</t>
  </si>
  <si>
    <t>Поставка маслянных трехфазных геометрических трансформаторов ТМГ-400</t>
  </si>
  <si>
    <t>ООО Краснодар Водоканал</t>
  </si>
  <si>
    <t>смета</t>
  </si>
  <si>
    <t>Запрос предложений</t>
  </si>
  <si>
    <t>ООО "Центр НТЦ Липецк", ООО "РЭК", ООО "ТД Электротехмонтаж", ООО "Энергоком", ООО "АРТ Эталон"</t>
  </si>
  <si>
    <t>448,2; 506,70; 533,44; 536,50; 540,00</t>
  </si>
  <si>
    <t>ООО "Энергоком"</t>
  </si>
  <si>
    <t>ООО "Центр НТЦ Липецк"</t>
  </si>
  <si>
    <t>etp.gpb.ru</t>
  </si>
  <si>
    <t>нд</t>
  </si>
  <si>
    <t>227,19</t>
  </si>
  <si>
    <t>Закупка у ед. поставщика</t>
  </si>
  <si>
    <t xml:space="preserve"> </t>
  </si>
  <si>
    <t>1</t>
  </si>
  <si>
    <t>АО "ЭАЗ"</t>
  </si>
  <si>
    <t>-</t>
  </si>
  <si>
    <t>19.07.2018</t>
  </si>
  <si>
    <t>25.07.2018</t>
  </si>
  <si>
    <t>28.07.2018</t>
  </si>
  <si>
    <t>25.07.2019</t>
  </si>
  <si>
    <t>Отчет об исполнении годовой комплексной программы закупок</t>
  </si>
  <si>
    <t>3.09.2018</t>
  </si>
  <si>
    <t>Замена ТП в составе ТМ 320 кВа и ТМ 400 кВа на КТП 2х400 кВа (в/з Кировский ул. Береговая ТП-393п)</t>
  </si>
  <si>
    <t>H_KVK2</t>
  </si>
  <si>
    <t>Поставка вакуумных выключателей нагрузки ВВНРб</t>
  </si>
  <si>
    <t>п. 11 пп. 3.3.5.2 Положения о закупке</t>
  </si>
  <si>
    <t>Тендерный комитет</t>
  </si>
  <si>
    <t>34-2019</t>
  </si>
  <si>
    <t>На титул Замена ТП в составе ТМ 320 кВа и ТМ 400 кВа на КТП 2х400 кВа (в/з Кировский ул. Береговая ТП-393п) 6 вакуумных выключателей стоимостью 318,1 тыс. руб. (с НДС)</t>
  </si>
  <si>
    <t>Поставка трансформаторов ТГМ</t>
  </si>
  <si>
    <t>ООО "Краснодар Водоканал"</t>
  </si>
  <si>
    <t>1626,48</t>
  </si>
  <si>
    <t>2</t>
  </si>
  <si>
    <t>ООО "Ростовская Электротехническая Компания"/ООО ПКФ "Электрощит"</t>
  </si>
  <si>
    <t>1505,00 / 1609,18</t>
  </si>
  <si>
    <t>ООО ПКФ "Электрощит"</t>
  </si>
  <si>
    <t>0</t>
  </si>
  <si>
    <t>1229,08</t>
  </si>
  <si>
    <t>ООО "Ростовская Электротехническая Компания"</t>
  </si>
  <si>
    <t>31907769799</t>
  </si>
  <si>
    <t>http://etp.gpb.ru</t>
  </si>
  <si>
    <t>15.04.2019</t>
  </si>
  <si>
    <t>30.04.2019</t>
  </si>
  <si>
    <t>17.06.2019</t>
  </si>
  <si>
    <t>09.07.2019</t>
  </si>
  <si>
    <t>25.09.2019</t>
  </si>
  <si>
    <t>19.09.2019</t>
  </si>
  <si>
    <t>Поставка вакуумных выключателей в рамках реконструкции трансформаторной подстанции на КНС "Гидрострой"</t>
  </si>
  <si>
    <t>На титул Замена ТП в составе ТМ 320 кВа и ТМ 400 кВа на КТП 2х400 кВа (в/з Кировский ул. Береговая ТП-393п) 2 трансформатора на сумму 629,16 тыс. руб. (с НДС)</t>
  </si>
  <si>
    <t>Объём финансирования инвестиционной программы текущего года, законтрактованный по состоянию на конец отчетного периода 3728,40 тыс. рублей с НДС ( 0%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</si>
  <si>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по состоянию на 01.01. 2020 года 3728,40 тыс. рублей с НДС (0%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</si>
  <si>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3728,40 тыс. рублей с НДС (0% от общего объёма инвестиционной программы текущего года)</t>
  </si>
  <si>
    <t>H_KVK4</t>
  </si>
  <si>
    <t>Замена ТП в составе ТМ 160 кВа на КТП 180 кВа (в/з Восточный-1 ул. Автолюбителей КТП - 729п)</t>
  </si>
  <si>
    <t>217,416/216,015</t>
  </si>
  <si>
    <t>Конкурентный отбор ЭТП</t>
  </si>
  <si>
    <t>Год раскрытия информации: 2021   год</t>
  </si>
  <si>
    <t>Отчет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</si>
</sst>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0" fillId="0" borderId="0"/>
    <xf numFmtId="0" fontId="30" fillId="0" borderId="0"/>
    <xf numFmtId="164" fontId="9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/>
    <xf numFmtId="0" fontId="7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2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3" fillId="0" borderId="0"/>
    <xf numFmtId="0" fontId="3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1" fillId="0" borderId="0"/>
    <xf numFmtId="0" fontId="35" fillId="0" borderId="0"/>
    <xf numFmtId="0" fontId="36" fillId="0" borderId="0"/>
    <xf numFmtId="0" fontId="34" fillId="0" borderId="0"/>
    <xf numFmtId="0" fontId="10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3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0" borderId="0" applyNumberFormat="0" applyFill="0" applyBorder="0" applyAlignment="0" applyProtection="0"/>
  </cellStyleXfs>
  <cellXfs count="55">
    <xf numFmtId="0" fontId="0" fillId="0" borderId="0" xfId="0"/>
    <xf numFmtId="0" fontId="38" fillId="0" borderId="10" xfId="54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14" fontId="37" fillId="0" borderId="10" xfId="0" applyNumberFormat="1" applyFont="1" applyFill="1" applyBorder="1" applyAlignment="1">
      <alignment horizontal="center" vertical="center" wrapText="1"/>
    </xf>
    <xf numFmtId="0" fontId="37" fillId="0" borderId="10" xfId="0" applyNumberFormat="1" applyFont="1" applyFill="1" applyBorder="1" applyAlignment="1">
      <alignment horizontal="center" vertical="center" wrapText="1"/>
    </xf>
    <xf numFmtId="1" fontId="37" fillId="0" borderId="10" xfId="122" applyNumberFormat="1" applyFont="1" applyFill="1" applyBorder="1" applyAlignment="1">
      <alignment horizontal="center" vertical="center" wrapText="1"/>
    </xf>
    <xf numFmtId="14" fontId="38" fillId="0" borderId="10" xfId="54" applyNumberFormat="1" applyFont="1" applyFill="1" applyBorder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/>
    </xf>
    <xf numFmtId="0" fontId="38" fillId="0" borderId="0" xfId="54" applyFont="1" applyFill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 shrinkToFit="1"/>
    </xf>
    <xf numFmtId="14" fontId="37" fillId="0" borderId="10" xfId="0" applyNumberFormat="1" applyFont="1" applyFill="1" applyBorder="1" applyAlignment="1">
      <alignment horizontal="center" vertical="center" wrapText="1" shrinkToFit="1"/>
    </xf>
    <xf numFmtId="4" fontId="38" fillId="0" borderId="10" xfId="54" applyNumberFormat="1" applyFont="1" applyFill="1" applyBorder="1" applyAlignment="1">
      <alignment horizontal="center" vertical="center" wrapText="1"/>
    </xf>
    <xf numFmtId="4" fontId="38" fillId="0" borderId="0" xfId="54" applyNumberFormat="1" applyFont="1" applyAlignment="1">
      <alignment horizontal="center" vertical="center" wrapText="1"/>
    </xf>
    <xf numFmtId="0" fontId="37" fillId="0" borderId="10" xfId="123" applyFont="1" applyFill="1" applyBorder="1" applyAlignment="1">
      <alignment horizontal="center" vertical="center" wrapText="1"/>
    </xf>
    <xf numFmtId="0" fontId="37" fillId="0" borderId="10" xfId="122" applyFont="1" applyFill="1" applyBorder="1" applyAlignment="1">
      <alignment horizontal="center" vertical="center" wrapText="1"/>
    </xf>
    <xf numFmtId="14" fontId="37" fillId="0" borderId="10" xfId="122" applyNumberFormat="1" applyFont="1" applyFill="1" applyBorder="1" applyAlignment="1">
      <alignment horizontal="center" vertical="center" wrapText="1"/>
    </xf>
    <xf numFmtId="14" fontId="37" fillId="0" borderId="10" xfId="124" applyNumberFormat="1" applyFont="1" applyFill="1" applyBorder="1" applyAlignment="1">
      <alignment horizontal="center" vertical="center" wrapText="1"/>
    </xf>
    <xf numFmtId="167" fontId="37" fillId="0" borderId="10" xfId="0" applyNumberFormat="1" applyFont="1" applyFill="1" applyBorder="1" applyAlignment="1">
      <alignment horizontal="center" vertical="center" wrapText="1"/>
    </xf>
    <xf numFmtId="4" fontId="40" fillId="0" borderId="0" xfId="45" applyNumberFormat="1" applyFont="1" applyAlignment="1">
      <alignment horizontal="center" vertical="center" wrapText="1"/>
    </xf>
    <xf numFmtId="4" fontId="39" fillId="0" borderId="0" xfId="54" applyNumberFormat="1" applyFont="1" applyAlignment="1">
      <alignment horizontal="center" vertical="center" wrapText="1"/>
    </xf>
    <xf numFmtId="0" fontId="39" fillId="0" borderId="0" xfId="54" applyFont="1" applyFill="1" applyAlignment="1">
      <alignment horizontal="center" vertical="center" wrapText="1"/>
    </xf>
    <xf numFmtId="4" fontId="38" fillId="0" borderId="0" xfId="54" applyNumberFormat="1" applyFont="1" applyFill="1" applyAlignment="1">
      <alignment horizontal="center" vertical="center" wrapText="1"/>
    </xf>
    <xf numFmtId="0" fontId="37" fillId="0" borderId="0" xfId="37" applyFont="1" applyAlignment="1">
      <alignment horizontal="center" vertical="center" wrapText="1"/>
    </xf>
    <xf numFmtId="14" fontId="38" fillId="0" borderId="0" xfId="54" applyNumberFormat="1" applyFont="1" applyFill="1" applyAlignment="1">
      <alignment horizontal="center" vertical="center" wrapText="1"/>
    </xf>
    <xf numFmtId="14" fontId="38" fillId="0" borderId="0" xfId="54" applyNumberFormat="1" applyFont="1" applyAlignment="1">
      <alignment horizontal="center" vertical="center" wrapText="1"/>
    </xf>
    <xf numFmtId="14" fontId="40" fillId="0" borderId="0" xfId="45" applyNumberFormat="1" applyFont="1" applyAlignment="1">
      <alignment horizontal="center" vertical="center" wrapText="1"/>
    </xf>
    <xf numFmtId="14" fontId="39" fillId="0" borderId="0" xfId="54" applyNumberFormat="1" applyFont="1" applyAlignment="1">
      <alignment horizontal="center" vertical="center" wrapText="1"/>
    </xf>
    <xf numFmtId="0" fontId="37" fillId="0" borderId="0" xfId="37" applyFont="1" applyFill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0" fillId="0" borderId="0" xfId="45" applyFont="1" applyAlignment="1">
      <alignment horizontal="center" vertical="center" wrapText="1"/>
    </xf>
    <xf numFmtId="0" fontId="38" fillId="0" borderId="0" xfId="54" applyFont="1" applyAlignment="1">
      <alignment horizontal="center" vertical="center" wrapText="1"/>
    </xf>
    <xf numFmtId="0" fontId="38" fillId="0" borderId="0" xfId="54" applyFont="1" applyAlignment="1">
      <alignment horizontal="left" vertical="center" wrapText="1"/>
    </xf>
    <xf numFmtId="14" fontId="38" fillId="0" borderId="0" xfId="54" applyNumberFormat="1" applyFont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38" fillId="0" borderId="10" xfId="54" applyNumberFormat="1" applyFont="1" applyFill="1" applyBorder="1" applyAlignment="1">
      <alignment horizontal="center" vertical="center" wrapText="1"/>
    </xf>
    <xf numFmtId="2" fontId="38" fillId="0" borderId="10" xfId="54" applyNumberFormat="1" applyFont="1" applyFill="1" applyBorder="1" applyAlignment="1">
      <alignment horizontal="center" vertical="center" wrapText="1"/>
    </xf>
    <xf numFmtId="1" fontId="38" fillId="0" borderId="10" xfId="54" applyNumberFormat="1" applyFont="1" applyFill="1" applyBorder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0" fontId="44" fillId="0" borderId="10" xfId="135" applyFill="1" applyBorder="1" applyAlignment="1">
      <alignment horizontal="center" vertical="center" wrapText="1"/>
    </xf>
    <xf numFmtId="0" fontId="39" fillId="0" borderId="0" xfId="54" applyFont="1" applyFill="1" applyAlignment="1">
      <alignment horizontal="left" vertical="center" wrapText="1"/>
    </xf>
    <xf numFmtId="0" fontId="39" fillId="0" borderId="0" xfId="54" applyFont="1" applyAlignment="1">
      <alignment horizontal="left" vertical="center" wrapText="1"/>
    </xf>
    <xf numFmtId="4" fontId="39" fillId="0" borderId="10" xfId="54" applyNumberFormat="1" applyFont="1" applyFill="1" applyBorder="1" applyAlignment="1">
      <alignment horizontal="center" vertical="center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wrapText="1"/>
    </xf>
    <xf numFmtId="14" fontId="41" fillId="0" borderId="10" xfId="54" applyNumberFormat="1" applyFont="1" applyFill="1" applyBorder="1" applyAlignment="1" applyProtection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0" fillId="0" borderId="0" xfId="45" applyFont="1" applyAlignment="1">
      <alignment horizontal="center" vertical="center" wrapText="1"/>
    </xf>
    <xf numFmtId="0" fontId="40" fillId="0" borderId="10" xfId="45" applyFont="1" applyFill="1" applyBorder="1" applyAlignment="1">
      <alignment horizontal="center" vertical="center" textRotation="90" wrapText="1"/>
    </xf>
    <xf numFmtId="0" fontId="43" fillId="0" borderId="0" xfId="54" applyFont="1" applyAlignment="1">
      <alignment horizontal="center" vertical="center" wrapText="1"/>
    </xf>
    <xf numFmtId="0" fontId="38" fillId="0" borderId="0" xfId="54" applyFont="1" applyAlignment="1">
      <alignment horizontal="center" vertical="center" wrapText="1"/>
    </xf>
    <xf numFmtId="0" fontId="41" fillId="0" borderId="10" xfId="54" applyFont="1" applyFill="1" applyBorder="1" applyAlignment="1" applyProtection="1">
      <alignment horizontal="center" vertical="center" textRotation="90" wrapText="1"/>
    </xf>
    <xf numFmtId="0" fontId="39" fillId="0" borderId="10" xfId="54" applyFont="1" applyFill="1" applyBorder="1" applyAlignment="1">
      <alignment horizontal="center" vertical="center" textRotation="90" wrapText="1"/>
    </xf>
  </cellXfs>
  <cellStyles count="136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Гиперссылка" xfId="135" builtinId="8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13" xfId="118"/>
    <cellStyle name="Обычный 14" xfId="126"/>
    <cellStyle name="Обычный 15" xfId="120"/>
    <cellStyle name="Обычный 15 2" xfId="106"/>
    <cellStyle name="Обычный 2" xfId="36"/>
    <cellStyle name="Обычный 2 2" xfId="117"/>
    <cellStyle name="Обычный 22" xfId="131"/>
    <cellStyle name="Обычный 24" xfId="130"/>
    <cellStyle name="Обычный 26" xfId="129"/>
    <cellStyle name="Обычный 28" xfId="128"/>
    <cellStyle name="Обычный 29" xfId="127"/>
    <cellStyle name="Обычный 3" xfId="37"/>
    <cellStyle name="Обычный 3 2" xfId="56"/>
    <cellStyle name="Обычный 3 2 2 2" xfId="48"/>
    <cellStyle name="Обычный 3 21" xfId="102"/>
    <cellStyle name="Обычный 30" xfId="125"/>
    <cellStyle name="Обычный 31" xfId="132"/>
    <cellStyle name="Обычный 32" xfId="133"/>
    <cellStyle name="Обычный 33" xfId="134"/>
    <cellStyle name="Обычный 35" xfId="123"/>
    <cellStyle name="Обычный 36 2" xfId="121"/>
    <cellStyle name="Обычный 4" xfId="44"/>
    <cellStyle name="Обычный 4 2" xfId="55"/>
    <cellStyle name="Обычный 4 2 2" xfId="119"/>
    <cellStyle name="Обычный 5" xfId="45"/>
    <cellStyle name="Обычный 6" xfId="46"/>
    <cellStyle name="Обычный 6 2" xfId="52"/>
    <cellStyle name="Обычный 6 2 2" xfId="53"/>
    <cellStyle name="Обычный 6 2 2 2" xfId="112"/>
    <cellStyle name="Обычный 6 2 3" xfId="101"/>
    <cellStyle name="Обычный 6 2 3 2" xfId="114"/>
    <cellStyle name="Обычный 6 2 4" xfId="111"/>
    <cellStyle name="Обычный 6 3" xfId="108"/>
    <cellStyle name="Обычный 7" xfId="54"/>
    <cellStyle name="Обычный 7 2" xfId="58"/>
    <cellStyle name="Обычный 7 2 2" xfId="113"/>
    <cellStyle name="Обычный 8" xfId="57"/>
    <cellStyle name="Обычный 9" xfId="116"/>
    <cellStyle name="Обычный_Лист1" xfId="124"/>
    <cellStyle name="Обычный_Лист1_1" xfId="122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09"/>
    <cellStyle name="Финансовый 2 2 2 2 2" xfId="50"/>
    <cellStyle name="Финансовый 3" xfId="51"/>
    <cellStyle name="Финансовый 3 2" xfId="110"/>
    <cellStyle name="Финансовый 9" xfId="107"/>
    <cellStyle name="Финансовый 9 2" xfId="115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tp.gpb.ru/" TargetMode="External"/><Relationship Id="rId1" Type="http://schemas.openxmlformats.org/officeDocument/2006/relationships/hyperlink" Target="http://etp.gpb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AU29"/>
  <sheetViews>
    <sheetView showGridLines="0" tabSelected="1" topLeftCell="B1" zoomScale="70" zoomScaleNormal="70" workbookViewId="0">
      <selection activeCell="B13" sqref="B13:AU13"/>
    </sheetView>
  </sheetViews>
  <sheetFormatPr defaultColWidth="9" defaultRowHeight="12.75" x14ac:dyDescent="0.25"/>
  <cols>
    <col min="1" max="1" width="0" style="8" hidden="1" customWidth="1"/>
    <col min="2" max="2" width="6.25" style="8" customWidth="1"/>
    <col min="3" max="3" width="21.125" style="8" customWidth="1"/>
    <col min="4" max="4" width="9.375" style="8" customWidth="1"/>
    <col min="5" max="5" width="9.5" style="8" customWidth="1"/>
    <col min="6" max="11" width="5.625" style="8" customWidth="1"/>
    <col min="12" max="12" width="7" style="8" customWidth="1"/>
    <col min="13" max="13" width="19.875" style="8" customWidth="1"/>
    <col min="14" max="14" width="10.125" style="8" customWidth="1"/>
    <col min="15" max="15" width="12" style="21" customWidth="1"/>
    <col min="16" max="16" width="9.375" style="8" customWidth="1"/>
    <col min="17" max="17" width="12" style="21" customWidth="1"/>
    <col min="18" max="19" width="6.375" style="8" customWidth="1"/>
    <col min="20" max="21" width="5.75" style="8" customWidth="1"/>
    <col min="22" max="22" width="12.625" style="8" customWidth="1"/>
    <col min="23" max="23" width="11.75" style="21" customWidth="1"/>
    <col min="24" max="24" width="12.75" style="8" customWidth="1"/>
    <col min="25" max="25" width="6.75" style="8" customWidth="1"/>
    <col min="26" max="26" width="10.375" style="21" customWidth="1"/>
    <col min="27" max="27" width="12.5" style="21" customWidth="1"/>
    <col min="28" max="28" width="13" style="8" customWidth="1"/>
    <col min="29" max="30" width="11.375" style="21" customWidth="1"/>
    <col min="31" max="31" width="12.125" style="8" customWidth="1"/>
    <col min="32" max="32" width="8.25" style="8" customWidth="1"/>
    <col min="33" max="34" width="11" style="23" customWidth="1"/>
    <col min="35" max="35" width="11.125" style="23" customWidth="1"/>
    <col min="36" max="36" width="11.375" style="23" customWidth="1"/>
    <col min="37" max="37" width="12.5" style="8" customWidth="1"/>
    <col min="38" max="38" width="13.375" style="8" customWidth="1"/>
    <col min="39" max="39" width="9.375" style="8" customWidth="1"/>
    <col min="40" max="40" width="8.5" style="8" customWidth="1"/>
    <col min="41" max="44" width="9.625" style="23" customWidth="1"/>
    <col min="45" max="45" width="10" style="23" customWidth="1"/>
    <col min="46" max="47" width="22.625" style="8" customWidth="1"/>
    <col min="48" max="16384" width="9" style="8"/>
  </cols>
  <sheetData>
    <row r="1" spans="2:47" x14ac:dyDescent="0.25">
      <c r="B1" s="20"/>
      <c r="AU1" s="27" t="s">
        <v>53</v>
      </c>
    </row>
    <row r="2" spans="2:47" s="30" customFormat="1" x14ac:dyDescent="0.25">
      <c r="B2" s="28"/>
      <c r="O2" s="12"/>
      <c r="Q2" s="12"/>
      <c r="W2" s="12"/>
      <c r="Z2" s="12"/>
      <c r="AA2" s="12"/>
      <c r="AC2" s="12"/>
      <c r="AD2" s="12"/>
      <c r="AG2" s="24"/>
      <c r="AH2" s="24"/>
      <c r="AI2" s="24"/>
      <c r="AJ2" s="24"/>
      <c r="AO2" s="24"/>
      <c r="AP2" s="24"/>
      <c r="AQ2" s="24"/>
      <c r="AR2" s="24"/>
      <c r="AS2" s="24"/>
      <c r="AU2" s="22" t="s">
        <v>0</v>
      </c>
    </row>
    <row r="3" spans="2:47" s="30" customFormat="1" x14ac:dyDescent="0.25">
      <c r="B3" s="28"/>
      <c r="O3" s="12"/>
      <c r="Q3" s="12"/>
      <c r="W3" s="12"/>
      <c r="Z3" s="12"/>
      <c r="AA3" s="12"/>
      <c r="AC3" s="12"/>
      <c r="AD3" s="12"/>
      <c r="AG3" s="24"/>
      <c r="AH3" s="24"/>
      <c r="AI3" s="24"/>
      <c r="AJ3" s="24"/>
      <c r="AO3" s="24"/>
      <c r="AP3" s="24"/>
      <c r="AQ3" s="24"/>
      <c r="AR3" s="24"/>
      <c r="AS3" s="24"/>
      <c r="AU3" s="22" t="s">
        <v>52</v>
      </c>
    </row>
    <row r="4" spans="2:47" s="30" customFormat="1" x14ac:dyDescent="0.25">
      <c r="B4" s="28"/>
      <c r="O4" s="12"/>
      <c r="Q4" s="12"/>
      <c r="W4" s="12"/>
      <c r="Z4" s="12"/>
      <c r="AA4" s="12"/>
      <c r="AC4" s="12"/>
      <c r="AD4" s="12"/>
      <c r="AG4" s="24"/>
      <c r="AH4" s="24"/>
      <c r="AI4" s="24"/>
      <c r="AJ4" s="24"/>
      <c r="AO4" s="24"/>
      <c r="AP4" s="24"/>
      <c r="AQ4" s="24"/>
      <c r="AR4" s="24"/>
      <c r="AS4" s="24"/>
      <c r="AU4" s="22"/>
    </row>
    <row r="5" spans="2:47" s="30" customFormat="1" x14ac:dyDescent="0.25">
      <c r="B5" s="48" t="s">
        <v>118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</row>
    <row r="6" spans="2:47" s="30" customFormat="1" x14ac:dyDescent="0.25">
      <c r="B6" s="28"/>
      <c r="O6" s="12"/>
      <c r="Q6" s="12"/>
      <c r="W6" s="12"/>
      <c r="Z6" s="12"/>
      <c r="AA6" s="12"/>
      <c r="AC6" s="12"/>
      <c r="AD6" s="12"/>
      <c r="AG6" s="24"/>
      <c r="AH6" s="24"/>
      <c r="AI6" s="24"/>
      <c r="AJ6" s="24"/>
      <c r="AO6" s="24"/>
      <c r="AP6" s="24"/>
      <c r="AQ6" s="24"/>
      <c r="AR6" s="24"/>
      <c r="AS6" s="24"/>
    </row>
    <row r="7" spans="2:47" s="30" customFormat="1" x14ac:dyDescent="0.25">
      <c r="B7" s="49" t="s">
        <v>119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</row>
    <row r="8" spans="2:47" s="30" customFormat="1" x14ac:dyDescent="0.25">
      <c r="B8" s="49" t="s">
        <v>9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</row>
    <row r="9" spans="2:47" s="30" customFormat="1" x14ac:dyDescent="0.2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18"/>
      <c r="P9" s="29"/>
      <c r="Q9" s="18"/>
      <c r="R9" s="29"/>
      <c r="S9" s="29"/>
      <c r="T9" s="29"/>
      <c r="U9" s="29"/>
      <c r="V9" s="29"/>
      <c r="W9" s="18"/>
      <c r="X9" s="29"/>
      <c r="Y9" s="29"/>
      <c r="Z9" s="18"/>
      <c r="AA9" s="18"/>
      <c r="AB9" s="29"/>
      <c r="AC9" s="18"/>
      <c r="AD9" s="18"/>
      <c r="AE9" s="29"/>
      <c r="AF9" s="29"/>
      <c r="AG9" s="25"/>
      <c r="AH9" s="25"/>
      <c r="AI9" s="25"/>
      <c r="AJ9" s="25"/>
      <c r="AK9" s="29"/>
      <c r="AL9" s="29"/>
      <c r="AM9" s="29"/>
      <c r="AN9" s="29"/>
      <c r="AO9" s="25"/>
      <c r="AP9" s="25"/>
      <c r="AQ9" s="25"/>
      <c r="AR9" s="25"/>
      <c r="AS9" s="25"/>
      <c r="AT9" s="29"/>
      <c r="AU9" s="29"/>
    </row>
    <row r="10" spans="2:47" s="30" customFormat="1" ht="30" customHeight="1" x14ac:dyDescent="0.25">
      <c r="B10" s="51" t="s">
        <v>56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</row>
    <row r="11" spans="2:47" s="30" customFormat="1" x14ac:dyDescent="0.25">
      <c r="B11" s="52" t="s">
        <v>10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</row>
    <row r="12" spans="2:47" s="30" customFormat="1" x14ac:dyDescent="0.25">
      <c r="O12" s="12"/>
      <c r="Q12" s="12"/>
      <c r="W12" s="12"/>
      <c r="Z12" s="12"/>
      <c r="AA12" s="12"/>
      <c r="AC12" s="12"/>
      <c r="AD12" s="12"/>
      <c r="AG12" s="24"/>
      <c r="AH12" s="24"/>
      <c r="AI12" s="24"/>
      <c r="AJ12" s="24"/>
      <c r="AO12" s="24"/>
      <c r="AP12" s="24"/>
      <c r="AQ12" s="24"/>
      <c r="AR12" s="24"/>
      <c r="AS12" s="24"/>
    </row>
    <row r="13" spans="2:47" s="30" customFormat="1" x14ac:dyDescent="0.25">
      <c r="B13" s="48" t="s">
        <v>57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</row>
    <row r="14" spans="2:47" s="30" customFormat="1" x14ac:dyDescent="0.25">
      <c r="O14" s="12"/>
      <c r="Q14" s="12"/>
      <c r="W14" s="12"/>
      <c r="Z14" s="12"/>
      <c r="AA14" s="12"/>
      <c r="AC14" s="12"/>
      <c r="AD14" s="12"/>
      <c r="AG14" s="24"/>
      <c r="AH14" s="24"/>
      <c r="AI14" s="24"/>
      <c r="AJ14" s="24"/>
      <c r="AO14" s="24"/>
      <c r="AP14" s="24"/>
      <c r="AQ14" s="24"/>
      <c r="AR14" s="24"/>
      <c r="AS14" s="24"/>
    </row>
    <row r="15" spans="2:47" s="30" customFormat="1" x14ac:dyDescent="0.25">
      <c r="B15" s="48" t="s">
        <v>82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</row>
    <row r="16" spans="2:47" s="30" customFormat="1" x14ac:dyDescent="0.25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9"/>
      <c r="P16" s="28"/>
      <c r="Q16" s="19"/>
      <c r="R16" s="28"/>
      <c r="S16" s="28"/>
      <c r="T16" s="28"/>
      <c r="U16" s="28"/>
      <c r="V16" s="28"/>
      <c r="W16" s="19"/>
      <c r="X16" s="28"/>
      <c r="Y16" s="28"/>
      <c r="Z16" s="19"/>
      <c r="AA16" s="19"/>
      <c r="AB16" s="28"/>
      <c r="AC16" s="19"/>
      <c r="AD16" s="19"/>
      <c r="AE16" s="28"/>
      <c r="AF16" s="28"/>
      <c r="AG16" s="26"/>
      <c r="AH16" s="26"/>
      <c r="AI16" s="26"/>
      <c r="AJ16" s="26"/>
      <c r="AK16" s="28"/>
      <c r="AL16" s="28"/>
      <c r="AM16" s="28"/>
      <c r="AN16" s="28"/>
      <c r="AO16" s="26"/>
      <c r="AP16" s="26"/>
      <c r="AQ16" s="26"/>
      <c r="AR16" s="26"/>
      <c r="AS16" s="26"/>
      <c r="AT16" s="28"/>
      <c r="AU16" s="28"/>
    </row>
    <row r="17" spans="1:47" s="30" customFormat="1" x14ac:dyDescent="0.25">
      <c r="B17" s="42" t="s">
        <v>112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</row>
    <row r="18" spans="1:47" s="30" customFormat="1" x14ac:dyDescent="0.25">
      <c r="B18" s="42" t="s">
        <v>111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31"/>
      <c r="AL18" s="31"/>
      <c r="AM18" s="31"/>
      <c r="AN18" s="31"/>
      <c r="AO18" s="32"/>
      <c r="AP18" s="32"/>
      <c r="AQ18" s="32"/>
      <c r="AR18" s="32"/>
      <c r="AS18" s="32"/>
      <c r="AT18" s="31"/>
      <c r="AU18" s="31"/>
    </row>
    <row r="19" spans="1:47" x14ac:dyDescent="0.25">
      <c r="B19" s="41" t="s">
        <v>113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</row>
    <row r="21" spans="1:47" ht="77.25" customHeight="1" x14ac:dyDescent="0.25">
      <c r="B21" s="46" t="s">
        <v>11</v>
      </c>
      <c r="C21" s="46" t="s">
        <v>8</v>
      </c>
      <c r="D21" s="46" t="s">
        <v>55</v>
      </c>
      <c r="E21" s="46" t="s">
        <v>12</v>
      </c>
      <c r="F21" s="46" t="s">
        <v>13</v>
      </c>
      <c r="G21" s="46"/>
      <c r="H21" s="46"/>
      <c r="I21" s="46"/>
      <c r="J21" s="46"/>
      <c r="K21" s="46"/>
      <c r="L21" s="46" t="s">
        <v>14</v>
      </c>
      <c r="M21" s="46" t="s">
        <v>15</v>
      </c>
      <c r="N21" s="46" t="s">
        <v>16</v>
      </c>
      <c r="O21" s="43" t="s">
        <v>20</v>
      </c>
      <c r="P21" s="46" t="s">
        <v>17</v>
      </c>
      <c r="Q21" s="43" t="s">
        <v>21</v>
      </c>
      <c r="R21" s="46" t="s">
        <v>22</v>
      </c>
      <c r="S21" s="46"/>
      <c r="T21" s="54" t="s">
        <v>23</v>
      </c>
      <c r="U21" s="54" t="s">
        <v>24</v>
      </c>
      <c r="V21" s="46" t="s">
        <v>25</v>
      </c>
      <c r="W21" s="43" t="s">
        <v>26</v>
      </c>
      <c r="X21" s="46" t="s">
        <v>27</v>
      </c>
      <c r="Y21" s="53" t="s">
        <v>28</v>
      </c>
      <c r="Z21" s="43" t="s">
        <v>29</v>
      </c>
      <c r="AA21" s="43" t="s">
        <v>30</v>
      </c>
      <c r="AB21" s="46" t="s">
        <v>31</v>
      </c>
      <c r="AC21" s="43" t="s">
        <v>32</v>
      </c>
      <c r="AD21" s="43" t="s">
        <v>33</v>
      </c>
      <c r="AE21" s="46" t="s">
        <v>34</v>
      </c>
      <c r="AF21" s="46"/>
      <c r="AG21" s="46"/>
      <c r="AH21" s="46"/>
      <c r="AI21" s="46"/>
      <c r="AJ21" s="46"/>
      <c r="AK21" s="46" t="s">
        <v>35</v>
      </c>
      <c r="AL21" s="46"/>
      <c r="AM21" s="46"/>
      <c r="AN21" s="46"/>
      <c r="AO21" s="44" t="s">
        <v>36</v>
      </c>
      <c r="AP21" s="44"/>
      <c r="AQ21" s="44" t="s">
        <v>37</v>
      </c>
      <c r="AR21" s="44" t="s">
        <v>38</v>
      </c>
      <c r="AS21" s="44" t="s">
        <v>39</v>
      </c>
      <c r="AT21" s="46" t="s">
        <v>40</v>
      </c>
      <c r="AU21" s="46" t="s">
        <v>18</v>
      </c>
    </row>
    <row r="22" spans="1:47" ht="66.75" customHeight="1" x14ac:dyDescent="0.25">
      <c r="B22" s="46"/>
      <c r="C22" s="46"/>
      <c r="D22" s="46"/>
      <c r="E22" s="46"/>
      <c r="F22" s="46" t="s">
        <v>19</v>
      </c>
      <c r="G22" s="50" t="s">
        <v>1</v>
      </c>
      <c r="H22" s="50" t="s">
        <v>3</v>
      </c>
      <c r="I22" s="50" t="s">
        <v>4</v>
      </c>
      <c r="J22" s="50" t="s">
        <v>2</v>
      </c>
      <c r="K22" s="50" t="s">
        <v>7</v>
      </c>
      <c r="L22" s="46"/>
      <c r="M22" s="46"/>
      <c r="N22" s="46"/>
      <c r="O22" s="43"/>
      <c r="P22" s="46"/>
      <c r="Q22" s="43"/>
      <c r="R22" s="46" t="s">
        <v>5</v>
      </c>
      <c r="S22" s="46" t="s">
        <v>6</v>
      </c>
      <c r="T22" s="54"/>
      <c r="U22" s="54"/>
      <c r="V22" s="46"/>
      <c r="W22" s="43"/>
      <c r="X22" s="46"/>
      <c r="Y22" s="46"/>
      <c r="Z22" s="43"/>
      <c r="AA22" s="43"/>
      <c r="AB22" s="46"/>
      <c r="AC22" s="43"/>
      <c r="AD22" s="43"/>
      <c r="AE22" s="46" t="s">
        <v>41</v>
      </c>
      <c r="AF22" s="46"/>
      <c r="AG22" s="44" t="s">
        <v>42</v>
      </c>
      <c r="AH22" s="45"/>
      <c r="AI22" s="44" t="s">
        <v>43</v>
      </c>
      <c r="AJ22" s="44" t="s">
        <v>44</v>
      </c>
      <c r="AK22" s="46" t="s">
        <v>45</v>
      </c>
      <c r="AL22" s="46" t="s">
        <v>46</v>
      </c>
      <c r="AM22" s="46" t="s">
        <v>47</v>
      </c>
      <c r="AN22" s="46" t="s">
        <v>48</v>
      </c>
      <c r="AO22" s="44" t="s">
        <v>49</v>
      </c>
      <c r="AP22" s="47" t="s">
        <v>6</v>
      </c>
      <c r="AQ22" s="44"/>
      <c r="AR22" s="44"/>
      <c r="AS22" s="44"/>
      <c r="AT22" s="46"/>
      <c r="AU22" s="46"/>
    </row>
    <row r="23" spans="1:47" ht="75.75" customHeight="1" x14ac:dyDescent="0.25">
      <c r="B23" s="46"/>
      <c r="C23" s="46"/>
      <c r="D23" s="46"/>
      <c r="E23" s="46"/>
      <c r="F23" s="46"/>
      <c r="G23" s="50"/>
      <c r="H23" s="50"/>
      <c r="I23" s="50"/>
      <c r="J23" s="50"/>
      <c r="K23" s="50"/>
      <c r="L23" s="46"/>
      <c r="M23" s="46"/>
      <c r="N23" s="46"/>
      <c r="O23" s="43"/>
      <c r="P23" s="46"/>
      <c r="Q23" s="43"/>
      <c r="R23" s="46"/>
      <c r="S23" s="46"/>
      <c r="T23" s="54"/>
      <c r="U23" s="54"/>
      <c r="V23" s="46"/>
      <c r="W23" s="43"/>
      <c r="X23" s="46"/>
      <c r="Y23" s="46"/>
      <c r="Z23" s="43"/>
      <c r="AA23" s="43"/>
      <c r="AB23" s="46"/>
      <c r="AC23" s="43"/>
      <c r="AD23" s="43"/>
      <c r="AE23" s="38" t="s">
        <v>50</v>
      </c>
      <c r="AF23" s="38" t="s">
        <v>51</v>
      </c>
      <c r="AG23" s="39" t="s">
        <v>5</v>
      </c>
      <c r="AH23" s="39" t="s">
        <v>6</v>
      </c>
      <c r="AI23" s="44"/>
      <c r="AJ23" s="44"/>
      <c r="AK23" s="46"/>
      <c r="AL23" s="46"/>
      <c r="AM23" s="46"/>
      <c r="AN23" s="46"/>
      <c r="AO23" s="44"/>
      <c r="AP23" s="47"/>
      <c r="AQ23" s="44"/>
      <c r="AR23" s="44"/>
      <c r="AS23" s="44"/>
      <c r="AT23" s="46"/>
      <c r="AU23" s="46"/>
    </row>
    <row r="24" spans="1:47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1"/>
      <c r="P24" s="1"/>
      <c r="Q24" s="11"/>
      <c r="R24" s="1"/>
      <c r="S24" s="1"/>
      <c r="T24" s="1"/>
      <c r="U24" s="1"/>
      <c r="V24" s="1"/>
      <c r="W24" s="11"/>
      <c r="X24" s="1"/>
      <c r="Y24" s="1"/>
      <c r="Z24" s="11"/>
      <c r="AA24" s="11"/>
      <c r="AB24" s="1"/>
      <c r="AC24" s="11"/>
      <c r="AD24" s="11"/>
      <c r="AE24" s="1"/>
      <c r="AF24" s="1"/>
      <c r="AG24" s="6"/>
      <c r="AH24" s="6"/>
      <c r="AI24" s="6"/>
      <c r="AJ24" s="6"/>
      <c r="AK24" s="1"/>
      <c r="AL24" s="1"/>
      <c r="AM24" s="1"/>
      <c r="AN24" s="1"/>
      <c r="AO24" s="6"/>
      <c r="AP24" s="6"/>
      <c r="AQ24" s="6"/>
      <c r="AR24" s="6"/>
      <c r="AS24" s="6"/>
      <c r="AT24" s="1"/>
      <c r="AU24" s="1"/>
    </row>
    <row r="25" spans="1:47" ht="114.75" x14ac:dyDescent="0.25">
      <c r="A25" s="8" t="s">
        <v>54</v>
      </c>
      <c r="B25" s="1">
        <v>1</v>
      </c>
      <c r="C25" s="33" t="s">
        <v>58</v>
      </c>
      <c r="D25" s="34" t="s">
        <v>59</v>
      </c>
      <c r="E25" s="15">
        <v>43465</v>
      </c>
      <c r="F25" s="1" t="s">
        <v>60</v>
      </c>
      <c r="G25" s="1" t="s">
        <v>60</v>
      </c>
      <c r="H25" s="17">
        <v>0.8</v>
      </c>
      <c r="I25" s="1" t="s">
        <v>60</v>
      </c>
      <c r="J25" s="17" t="s">
        <v>60</v>
      </c>
      <c r="K25" s="1" t="s">
        <v>60</v>
      </c>
      <c r="L25" s="4" t="s">
        <v>61</v>
      </c>
      <c r="M25" s="2" t="s">
        <v>62</v>
      </c>
      <c r="N25" s="2" t="s">
        <v>63</v>
      </c>
      <c r="O25" s="7">
        <v>540.51</v>
      </c>
      <c r="P25" s="7" t="s">
        <v>64</v>
      </c>
      <c r="Q25" s="7">
        <v>540.51</v>
      </c>
      <c r="R25" s="2" t="s">
        <v>65</v>
      </c>
      <c r="S25" s="2" t="str">
        <f>R25</f>
        <v>Запрос предложений</v>
      </c>
      <c r="T25" s="14"/>
      <c r="U25" s="14">
        <v>5</v>
      </c>
      <c r="V25" s="13" t="s">
        <v>66</v>
      </c>
      <c r="W25" s="9" t="s">
        <v>67</v>
      </c>
      <c r="X25" s="14" t="s">
        <v>68</v>
      </c>
      <c r="Y25" s="14">
        <v>0</v>
      </c>
      <c r="Z25" s="9" t="str">
        <f>W25</f>
        <v>448,2; 506,70; 533,44; 536,50; 540,00</v>
      </c>
      <c r="AA25" s="9">
        <v>448.2</v>
      </c>
      <c r="AB25" s="13" t="s">
        <v>69</v>
      </c>
      <c r="AC25" s="9">
        <v>448.2</v>
      </c>
      <c r="AD25" s="9">
        <v>448.2</v>
      </c>
      <c r="AE25" s="5">
        <v>31806690956</v>
      </c>
      <c r="AF25" s="2" t="s">
        <v>70</v>
      </c>
      <c r="AG25" s="3">
        <v>43286</v>
      </c>
      <c r="AH25" s="10">
        <v>43286</v>
      </c>
      <c r="AI25" s="10">
        <v>43311</v>
      </c>
      <c r="AJ25" s="3">
        <v>43314</v>
      </c>
      <c r="AK25" s="15"/>
      <c r="AL25" s="1"/>
      <c r="AM25" s="1"/>
      <c r="AN25" s="1"/>
      <c r="AO25" s="15">
        <v>43318</v>
      </c>
      <c r="AP25" s="15">
        <v>43319</v>
      </c>
      <c r="AQ25" s="3">
        <v>43328</v>
      </c>
      <c r="AR25" s="15">
        <v>43328</v>
      </c>
      <c r="AS25" s="16">
        <v>43412</v>
      </c>
      <c r="AT25" s="1" t="s">
        <v>71</v>
      </c>
      <c r="AU25" s="2" t="s">
        <v>71</v>
      </c>
    </row>
    <row r="26" spans="1:47" ht="76.5" x14ac:dyDescent="0.25">
      <c r="B26" s="1">
        <v>2</v>
      </c>
      <c r="C26" s="35" t="str">
        <f>C25</f>
        <v>Замена ТП в составе ТМ 2х400 кВа на КТП 2х400 кВа (КНС Гидрострой, ТП-460п)</v>
      </c>
      <c r="D26" s="35" t="str">
        <f t="shared" ref="D26:L26" si="0">D25</f>
        <v>H_KVK1</v>
      </c>
      <c r="E26" s="6">
        <f>E25</f>
        <v>43465</v>
      </c>
      <c r="F26" s="35" t="str">
        <f t="shared" si="0"/>
        <v>х</v>
      </c>
      <c r="G26" s="35" t="str">
        <f t="shared" si="0"/>
        <v>х</v>
      </c>
      <c r="H26" s="35">
        <f t="shared" si="0"/>
        <v>0.8</v>
      </c>
      <c r="I26" s="35" t="str">
        <f t="shared" si="0"/>
        <v>х</v>
      </c>
      <c r="J26" s="35" t="str">
        <f t="shared" si="0"/>
        <v>х</v>
      </c>
      <c r="K26" s="35" t="str">
        <f t="shared" si="0"/>
        <v>х</v>
      </c>
      <c r="L26" s="35" t="str">
        <f t="shared" si="0"/>
        <v>Материально-технические ресурсы</v>
      </c>
      <c r="M26" s="35" t="s">
        <v>109</v>
      </c>
      <c r="N26" s="35" t="str">
        <f t="shared" ref="N26" si="1">N25</f>
        <v>ООО Краснодар Водоканал</v>
      </c>
      <c r="O26" s="35" t="s">
        <v>72</v>
      </c>
      <c r="P26" s="35" t="str">
        <f t="shared" ref="P26" si="2">P25</f>
        <v>смета</v>
      </c>
      <c r="Q26" s="35" t="str">
        <f>O26</f>
        <v>227,19</v>
      </c>
      <c r="R26" s="35" t="s">
        <v>73</v>
      </c>
      <c r="S26" s="36" t="str">
        <f>S25</f>
        <v>Запрос предложений</v>
      </c>
      <c r="T26" s="35" t="s">
        <v>74</v>
      </c>
      <c r="U26" s="35" t="s">
        <v>75</v>
      </c>
      <c r="V26" s="35" t="s">
        <v>76</v>
      </c>
      <c r="W26" s="35" t="s">
        <v>72</v>
      </c>
      <c r="X26" s="36" t="s">
        <v>77</v>
      </c>
      <c r="Y26" s="37">
        <v>0</v>
      </c>
      <c r="Z26" s="36" t="str">
        <f>W26</f>
        <v>227,19</v>
      </c>
      <c r="AA26" s="36" t="str">
        <f>W26</f>
        <v>227,19</v>
      </c>
      <c r="AB26" s="36" t="str">
        <f>V26</f>
        <v>АО "ЭАЗ"</v>
      </c>
      <c r="AC26" s="36" t="str">
        <f>AA26</f>
        <v>227,19</v>
      </c>
      <c r="AD26" s="9" t="str">
        <f>AC26</f>
        <v>227,19</v>
      </c>
      <c r="AE26" s="35"/>
      <c r="AF26" s="35"/>
      <c r="AG26" s="35"/>
      <c r="AH26" s="35"/>
      <c r="AI26" s="35"/>
      <c r="AJ26" s="35" t="s">
        <v>78</v>
      </c>
      <c r="AK26" s="35"/>
      <c r="AL26" s="35"/>
      <c r="AM26" s="35"/>
      <c r="AN26" s="35"/>
      <c r="AO26" s="35" t="s">
        <v>79</v>
      </c>
      <c r="AP26" s="35" t="s">
        <v>81</v>
      </c>
      <c r="AQ26" s="35" t="s">
        <v>80</v>
      </c>
      <c r="AR26" s="35" t="s">
        <v>80</v>
      </c>
      <c r="AS26" s="35" t="s">
        <v>83</v>
      </c>
      <c r="AT26" s="36" t="str">
        <f t="shared" ref="AT26" si="3">AT25</f>
        <v>нд</v>
      </c>
      <c r="AU26" s="36" t="str">
        <f t="shared" ref="AU26" si="4">AU25</f>
        <v>нд</v>
      </c>
    </row>
    <row r="27" spans="1:47" ht="89.25" x14ac:dyDescent="0.25">
      <c r="B27" s="1">
        <v>3</v>
      </c>
      <c r="C27" s="1" t="s">
        <v>84</v>
      </c>
      <c r="D27" s="1" t="s">
        <v>85</v>
      </c>
      <c r="E27" s="6">
        <v>43830</v>
      </c>
      <c r="F27" s="1">
        <v>34</v>
      </c>
      <c r="G27" s="1" t="s">
        <v>60</v>
      </c>
      <c r="H27" s="1" t="s">
        <v>60</v>
      </c>
      <c r="I27" s="1" t="s">
        <v>60</v>
      </c>
      <c r="J27" s="1" t="s">
        <v>60</v>
      </c>
      <c r="K27" s="1" t="s">
        <v>60</v>
      </c>
      <c r="L27" s="1" t="s">
        <v>61</v>
      </c>
      <c r="M27" s="1" t="s">
        <v>86</v>
      </c>
      <c r="N27" s="35" t="str">
        <f>N26</f>
        <v>ООО Краснодар Водоканал</v>
      </c>
      <c r="O27" s="11">
        <v>1504.42</v>
      </c>
      <c r="P27" s="1"/>
      <c r="Q27" s="11">
        <v>1504.42</v>
      </c>
      <c r="R27" s="35" t="s">
        <v>65</v>
      </c>
      <c r="S27" s="36" t="s">
        <v>73</v>
      </c>
      <c r="T27" s="1"/>
      <c r="U27" s="1">
        <v>1</v>
      </c>
      <c r="V27" s="35" t="str">
        <f>V26</f>
        <v>АО "ЭАЗ"</v>
      </c>
      <c r="W27" s="11">
        <v>1504.42</v>
      </c>
      <c r="X27" s="1" t="s">
        <v>77</v>
      </c>
      <c r="Y27" s="1">
        <v>0</v>
      </c>
      <c r="Z27" s="11">
        <f>W27</f>
        <v>1504.42</v>
      </c>
      <c r="AA27" s="11">
        <f>W27</f>
        <v>1504.42</v>
      </c>
      <c r="AB27" s="35" t="str">
        <f>V27</f>
        <v>АО "ЭАЗ"</v>
      </c>
      <c r="AC27" s="11">
        <v>1805.3</v>
      </c>
      <c r="AD27" s="11">
        <f>AC27</f>
        <v>1805.3</v>
      </c>
      <c r="AE27" s="1">
        <v>31908023926</v>
      </c>
      <c r="AF27" s="40"/>
      <c r="AG27" s="6">
        <v>43640</v>
      </c>
      <c r="AH27" s="6">
        <v>43640</v>
      </c>
      <c r="AI27" s="6">
        <v>43640</v>
      </c>
      <c r="AJ27" s="6">
        <v>43640</v>
      </c>
      <c r="AK27" s="1" t="s">
        <v>87</v>
      </c>
      <c r="AL27" s="1" t="s">
        <v>88</v>
      </c>
      <c r="AM27" s="6">
        <v>43640</v>
      </c>
      <c r="AN27" s="1" t="s">
        <v>89</v>
      </c>
      <c r="AO27" s="6"/>
      <c r="AP27" s="6">
        <v>43665</v>
      </c>
      <c r="AQ27" s="6">
        <v>43715</v>
      </c>
      <c r="AR27" s="6"/>
      <c r="AS27" s="6"/>
      <c r="AT27" s="1"/>
      <c r="AU27" s="1" t="s">
        <v>90</v>
      </c>
    </row>
    <row r="28" spans="1:47" ht="89.25" x14ac:dyDescent="0.25">
      <c r="B28" s="1">
        <v>4</v>
      </c>
      <c r="C28" s="1" t="s">
        <v>84</v>
      </c>
      <c r="D28" s="1" t="s">
        <v>85</v>
      </c>
      <c r="E28" s="6">
        <v>43830</v>
      </c>
      <c r="F28" s="1">
        <v>2</v>
      </c>
      <c r="G28" s="1" t="s">
        <v>60</v>
      </c>
      <c r="H28" s="1">
        <v>0.8</v>
      </c>
      <c r="I28" s="1" t="s">
        <v>60</v>
      </c>
      <c r="J28" s="1" t="s">
        <v>60</v>
      </c>
      <c r="K28" s="1" t="s">
        <v>60</v>
      </c>
      <c r="L28" s="1" t="s">
        <v>61</v>
      </c>
      <c r="M28" s="1" t="s">
        <v>91</v>
      </c>
      <c r="N28" s="1" t="s">
        <v>92</v>
      </c>
      <c r="O28" s="1" t="s">
        <v>93</v>
      </c>
      <c r="P28" s="1"/>
      <c r="Q28" s="1" t="s">
        <v>93</v>
      </c>
      <c r="R28" s="1" t="s">
        <v>65</v>
      </c>
      <c r="S28" s="1" t="s">
        <v>65</v>
      </c>
      <c r="T28" s="1"/>
      <c r="U28" s="1" t="s">
        <v>94</v>
      </c>
      <c r="V28" s="1" t="s">
        <v>95</v>
      </c>
      <c r="W28" s="1" t="s">
        <v>96</v>
      </c>
      <c r="X28" s="1" t="s">
        <v>97</v>
      </c>
      <c r="Y28" s="1" t="s">
        <v>98</v>
      </c>
      <c r="Z28" s="1" t="s">
        <v>99</v>
      </c>
      <c r="AA28" s="1" t="s">
        <v>99</v>
      </c>
      <c r="AB28" s="1" t="s">
        <v>100</v>
      </c>
      <c r="AC28" s="11">
        <v>1474.9</v>
      </c>
      <c r="AD28" s="1">
        <v>1474.9</v>
      </c>
      <c r="AE28" s="1" t="s">
        <v>101</v>
      </c>
      <c r="AF28" s="1" t="s">
        <v>102</v>
      </c>
      <c r="AG28" s="1" t="s">
        <v>103</v>
      </c>
      <c r="AH28" s="1" t="s">
        <v>103</v>
      </c>
      <c r="AI28" s="1" t="s">
        <v>104</v>
      </c>
      <c r="AJ28" s="1" t="s">
        <v>105</v>
      </c>
      <c r="AK28" s="1" t="s">
        <v>77</v>
      </c>
      <c r="AL28" s="1" t="s">
        <v>77</v>
      </c>
      <c r="AM28" s="1" t="s">
        <v>77</v>
      </c>
      <c r="AN28" s="1" t="s">
        <v>77</v>
      </c>
      <c r="AO28" s="1" t="s">
        <v>77</v>
      </c>
      <c r="AP28" s="1" t="s">
        <v>106</v>
      </c>
      <c r="AQ28" s="1" t="s">
        <v>107</v>
      </c>
      <c r="AR28" s="1" t="s">
        <v>107</v>
      </c>
      <c r="AS28" s="1" t="s">
        <v>108</v>
      </c>
      <c r="AT28" s="1" t="s">
        <v>71</v>
      </c>
      <c r="AU28" s="1" t="s">
        <v>110</v>
      </c>
    </row>
    <row r="29" spans="1:47" ht="89.25" x14ac:dyDescent="0.25">
      <c r="B29" s="1">
        <v>4</v>
      </c>
      <c r="C29" s="1" t="s">
        <v>115</v>
      </c>
      <c r="D29" s="1" t="s">
        <v>114</v>
      </c>
      <c r="E29" s="6" t="s">
        <v>60</v>
      </c>
      <c r="F29" s="1" t="s">
        <v>60</v>
      </c>
      <c r="G29" s="1" t="s">
        <v>60</v>
      </c>
      <c r="H29" s="1" t="s">
        <v>60</v>
      </c>
      <c r="I29" s="1" t="s">
        <v>60</v>
      </c>
      <c r="J29" s="1" t="s">
        <v>60</v>
      </c>
      <c r="K29" s="1" t="s">
        <v>60</v>
      </c>
      <c r="L29" s="1" t="s">
        <v>61</v>
      </c>
      <c r="M29" s="1" t="s">
        <v>91</v>
      </c>
      <c r="N29" s="1" t="s">
        <v>92</v>
      </c>
      <c r="O29" s="1">
        <f>231471.94/1000</f>
        <v>231.47193999999999</v>
      </c>
      <c r="P29" s="1"/>
      <c r="Q29" s="1">
        <f>O29</f>
        <v>231.47193999999999</v>
      </c>
      <c r="R29" s="1" t="s">
        <v>117</v>
      </c>
      <c r="S29" s="1" t="str">
        <f>R29</f>
        <v>Конкурентный отбор ЭТП</v>
      </c>
      <c r="T29" s="1"/>
      <c r="U29" s="1" t="s">
        <v>94</v>
      </c>
      <c r="V29" s="1" t="s">
        <v>95</v>
      </c>
      <c r="W29" s="1" t="s">
        <v>116</v>
      </c>
      <c r="X29" s="1" t="s">
        <v>100</v>
      </c>
      <c r="Y29" s="1" t="s">
        <v>98</v>
      </c>
      <c r="Z29" s="1">
        <v>216.01499999999999</v>
      </c>
      <c r="AA29" s="1">
        <f>Z29</f>
        <v>216.01499999999999</v>
      </c>
      <c r="AB29" s="1" t="s">
        <v>100</v>
      </c>
      <c r="AC29" s="11">
        <v>259.21800000000002</v>
      </c>
      <c r="AD29" s="11">
        <f>AC29</f>
        <v>259.21800000000002</v>
      </c>
      <c r="AE29" s="1">
        <v>32008996841</v>
      </c>
      <c r="AF29" s="1" t="s">
        <v>102</v>
      </c>
      <c r="AG29" s="6">
        <v>43907</v>
      </c>
      <c r="AH29" s="6">
        <v>43907</v>
      </c>
      <c r="AI29" s="6">
        <v>43938</v>
      </c>
      <c r="AJ29" s="6">
        <v>43978</v>
      </c>
      <c r="AK29" s="1" t="s">
        <v>77</v>
      </c>
      <c r="AL29" s="1" t="s">
        <v>77</v>
      </c>
      <c r="AM29" s="1" t="s">
        <v>77</v>
      </c>
      <c r="AN29" s="1" t="s">
        <v>77</v>
      </c>
      <c r="AO29" s="1" t="s">
        <v>77</v>
      </c>
      <c r="AP29" s="6">
        <v>44007</v>
      </c>
      <c r="AQ29" s="6">
        <v>44070</v>
      </c>
      <c r="AR29" s="6">
        <f>AQ29</f>
        <v>44070</v>
      </c>
      <c r="AS29" s="6">
        <f>AR29</f>
        <v>44070</v>
      </c>
      <c r="AT29" s="1" t="s">
        <v>71</v>
      </c>
      <c r="AU29" s="1"/>
    </row>
  </sheetData>
  <autoFilter ref="A24:AV25"/>
  <mergeCells count="59">
    <mergeCell ref="B7:AU7"/>
    <mergeCell ref="B10:AU10"/>
    <mergeCell ref="B11:AU11"/>
    <mergeCell ref="B21:B23"/>
    <mergeCell ref="C21:C23"/>
    <mergeCell ref="D21:D23"/>
    <mergeCell ref="E21:E23"/>
    <mergeCell ref="L21:L23"/>
    <mergeCell ref="M21:M23"/>
    <mergeCell ref="Y21:Y23"/>
    <mergeCell ref="N21:N23"/>
    <mergeCell ref="P21:P23"/>
    <mergeCell ref="Q21:Q23"/>
    <mergeCell ref="R21:S21"/>
    <mergeCell ref="T21:T23"/>
    <mergeCell ref="U21:U23"/>
    <mergeCell ref="V21:V23"/>
    <mergeCell ref="W21:W23"/>
    <mergeCell ref="X21:X23"/>
    <mergeCell ref="Z21:Z23"/>
    <mergeCell ref="AA21:AA23"/>
    <mergeCell ref="AM22:AM23"/>
    <mergeCell ref="AN22:AN23"/>
    <mergeCell ref="AE21:AJ21"/>
    <mergeCell ref="AJ22:AJ23"/>
    <mergeCell ref="AI22:AI23"/>
    <mergeCell ref="AE22:AF22"/>
    <mergeCell ref="B5:AU5"/>
    <mergeCell ref="B13:AU13"/>
    <mergeCell ref="B8:AU8"/>
    <mergeCell ref="B15:AU15"/>
    <mergeCell ref="G22:G23"/>
    <mergeCell ref="H22:H23"/>
    <mergeCell ref="I22:I23"/>
    <mergeCell ref="J22:J23"/>
    <mergeCell ref="F21:K21"/>
    <mergeCell ref="AU21:AU23"/>
    <mergeCell ref="F22:F23"/>
    <mergeCell ref="K22:K23"/>
    <mergeCell ref="R22:R23"/>
    <mergeCell ref="S22:S23"/>
    <mergeCell ref="AQ21:AQ23"/>
    <mergeCell ref="AS21:AS23"/>
    <mergeCell ref="B19:AU19"/>
    <mergeCell ref="B17:AU17"/>
    <mergeCell ref="B18:AJ18"/>
    <mergeCell ref="O21:O23"/>
    <mergeCell ref="AG22:AH22"/>
    <mergeCell ref="AT21:AT23"/>
    <mergeCell ref="AO22:AO23"/>
    <mergeCell ref="AP22:AP23"/>
    <mergeCell ref="AR21:AR23"/>
    <mergeCell ref="AB21:AB23"/>
    <mergeCell ref="AC21:AC23"/>
    <mergeCell ref="AD21:AD23"/>
    <mergeCell ref="AO21:AP21"/>
    <mergeCell ref="AK22:AK23"/>
    <mergeCell ref="AK21:AN21"/>
    <mergeCell ref="AL22:AL23"/>
  </mergeCells>
  <hyperlinks>
    <hyperlink ref="AF28" r:id="rId1" tooltip="http://etp.gpb.ru" display="http://etp.gpb.ru/"/>
    <hyperlink ref="AF29" r:id="rId2" tooltip="http://etp.gpb.ru" display="http://etp.gpb.ru/"/>
  </hyperlinks>
  <pageMargins left="0.70866141732283472" right="0.70866141732283472" top="0.74803149606299213" bottom="0.74803149606299213" header="0.31496062992125984" footer="0.31496062992125984"/>
  <pageSetup paperSize="8" scale="34" fitToHeight="6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 Станислав Сергеевич</dc:creator>
  <cp:lastModifiedBy>AlexFlanker</cp:lastModifiedBy>
  <cp:lastPrinted>2017-04-11T09:58:02Z</cp:lastPrinted>
  <dcterms:created xsi:type="dcterms:W3CDTF">2009-07-27T10:10:26Z</dcterms:created>
  <dcterms:modified xsi:type="dcterms:W3CDTF">2021-03-17T11:13:59Z</dcterms:modified>
</cp:coreProperties>
</file>