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8\Отчет по ИП КВК 3 кв. 2018 доработать\"/>
    </mc:Choice>
  </mc:AlternateContent>
  <bookViews>
    <workbookView xWindow="1365" yWindow="810" windowWidth="23250" windowHeight="10410" tabRatio="524"/>
  </bookViews>
  <sheets>
    <sheet name="14 Квартал Принятие ОС" sheetId="170" r:id="rId1"/>
    <sheet name="15 Квартал постановка под напр" sheetId="81" r:id="rId2"/>
  </sheets>
  <definedNames>
    <definedName name="_xlnm._FilterDatabase" localSheetId="0" hidden="1">'14 Квартал Принятие ОС'!$A$29:$CB$77</definedName>
    <definedName name="_xlnm._FilterDatabase" localSheetId="1" hidden="1">'15 Квартал постановка под напр'!$A$29:$BC$77</definedName>
    <definedName name="_xlnm.Print_Area" localSheetId="0">'14 Квартал Принятие ОС'!$A$1:$BZ$22</definedName>
    <definedName name="_xlnm.Print_Area" localSheetId="1">'15 Квартал постановка под напр'!$A$1:$BB$22</definedName>
  </definedNames>
  <calcPr calcId="152511"/>
</workbook>
</file>

<file path=xl/calcChain.xml><?xml version="1.0" encoding="utf-8"?>
<calcChain xmlns="http://schemas.openxmlformats.org/spreadsheetml/2006/main">
  <c r="D52" i="81" l="1"/>
  <c r="X53" i="81"/>
  <c r="D53" i="81"/>
  <c r="X54" i="81"/>
  <c r="E54" i="81"/>
  <c r="D54" i="81"/>
  <c r="X52" i="81" l="1"/>
  <c r="X24" i="81" s="1"/>
  <c r="N52" i="81"/>
  <c r="N32" i="81"/>
  <c r="AX23" i="81"/>
  <c r="AY23" i="81"/>
  <c r="AZ23" i="81"/>
  <c r="AX24" i="81"/>
  <c r="AY24" i="81"/>
  <c r="AZ24" i="81"/>
  <c r="AX25" i="81"/>
  <c r="AY25" i="81"/>
  <c r="AZ25" i="81"/>
  <c r="AX26" i="81"/>
  <c r="AY26" i="81"/>
  <c r="AZ26" i="81"/>
  <c r="AX27" i="81"/>
  <c r="AY27" i="81"/>
  <c r="AZ27" i="81"/>
  <c r="AX28" i="81"/>
  <c r="AY28" i="81"/>
  <c r="AZ28" i="81"/>
  <c r="AW28" i="81"/>
  <c r="AW27" i="81"/>
  <c r="AW26" i="81"/>
  <c r="AW25" i="81"/>
  <c r="AW24" i="81"/>
  <c r="AW23" i="81"/>
  <c r="AS23" i="81"/>
  <c r="AT23" i="81"/>
  <c r="AU23" i="81"/>
  <c r="AS24" i="81"/>
  <c r="AT24" i="81"/>
  <c r="AU24" i="81"/>
  <c r="AS25" i="81"/>
  <c r="AT25" i="81"/>
  <c r="AU25" i="81"/>
  <c r="AS26" i="81"/>
  <c r="AT26" i="81"/>
  <c r="AU26" i="81"/>
  <c r="AS27" i="81"/>
  <c r="AT27" i="81"/>
  <c r="AU27" i="81"/>
  <c r="AS28" i="81"/>
  <c r="AT28" i="81"/>
  <c r="AU28" i="81"/>
  <c r="AR28" i="81"/>
  <c r="AR27" i="81"/>
  <c r="AR26" i="81"/>
  <c r="AR25" i="81"/>
  <c r="AR24" i="81"/>
  <c r="AR23" i="81"/>
  <c r="AN23" i="81"/>
  <c r="AO23" i="81"/>
  <c r="AP23" i="81"/>
  <c r="AN24" i="81"/>
  <c r="AO24" i="81"/>
  <c r="AP24" i="81"/>
  <c r="AN25" i="81"/>
  <c r="AO25" i="81"/>
  <c r="AP25" i="81"/>
  <c r="AN26" i="81"/>
  <c r="AO26" i="81"/>
  <c r="AP26" i="81"/>
  <c r="AN27" i="81"/>
  <c r="AO27" i="81"/>
  <c r="AP27" i="81"/>
  <c r="AN28" i="81"/>
  <c r="AO28" i="81"/>
  <c r="AP28" i="81"/>
  <c r="AM28" i="81"/>
  <c r="AM27" i="81"/>
  <c r="AM26" i="81"/>
  <c r="AM25" i="81"/>
  <c r="AM24" i="81"/>
  <c r="AM23" i="81"/>
  <c r="AI23" i="81"/>
  <c r="AJ23" i="81"/>
  <c r="AK23" i="81"/>
  <c r="AI24" i="81"/>
  <c r="AJ24" i="81"/>
  <c r="AK24" i="81"/>
  <c r="AI25" i="81"/>
  <c r="AJ25" i="81"/>
  <c r="AK25" i="81"/>
  <c r="AI26" i="81"/>
  <c r="AJ26" i="81"/>
  <c r="AK26" i="81"/>
  <c r="AI27" i="81"/>
  <c r="AJ27" i="81"/>
  <c r="AK27" i="81"/>
  <c r="AI28" i="81"/>
  <c r="AJ28" i="81"/>
  <c r="AK28" i="81"/>
  <c r="AH28" i="81"/>
  <c r="AH27" i="81"/>
  <c r="AH26" i="81"/>
  <c r="AH25" i="81"/>
  <c r="AH24" i="81"/>
  <c r="AH23" i="81"/>
  <c r="AD23" i="81"/>
  <c r="AE23" i="81"/>
  <c r="AF23" i="81"/>
  <c r="AD24" i="81"/>
  <c r="AE24" i="81"/>
  <c r="AF24" i="81"/>
  <c r="AD25" i="81"/>
  <c r="AE25" i="81"/>
  <c r="AF25" i="81"/>
  <c r="AD26" i="81"/>
  <c r="AE26" i="81"/>
  <c r="AF26" i="81"/>
  <c r="AD27" i="81"/>
  <c r="AE27" i="81"/>
  <c r="AF27" i="81"/>
  <c r="AD28" i="81"/>
  <c r="AE28" i="81"/>
  <c r="AF28" i="81"/>
  <c r="AC28" i="81"/>
  <c r="AC27" i="81"/>
  <c r="AC26" i="81"/>
  <c r="AC25" i="81"/>
  <c r="AC24" i="81"/>
  <c r="AC23" i="81"/>
  <c r="Y23" i="81"/>
  <c r="Z23" i="81"/>
  <c r="AA23" i="81"/>
  <c r="Y24" i="81"/>
  <c r="Z24" i="81"/>
  <c r="AA24" i="81"/>
  <c r="Y25" i="81"/>
  <c r="Z25" i="81"/>
  <c r="AA25" i="81"/>
  <c r="Y26" i="81"/>
  <c r="Z26" i="81"/>
  <c r="AA26" i="81"/>
  <c r="Y27" i="81"/>
  <c r="Z27" i="81"/>
  <c r="AA27" i="81"/>
  <c r="Y28" i="81"/>
  <c r="Z28" i="81"/>
  <c r="AA28" i="81"/>
  <c r="X28" i="81"/>
  <c r="X27" i="81"/>
  <c r="X26" i="81"/>
  <c r="X25" i="81"/>
  <c r="T23" i="81"/>
  <c r="U23" i="81"/>
  <c r="V23" i="81"/>
  <c r="T24" i="81"/>
  <c r="U24" i="81"/>
  <c r="V24" i="81"/>
  <c r="T25" i="81"/>
  <c r="U25" i="81"/>
  <c r="V25" i="81"/>
  <c r="T26" i="81"/>
  <c r="U26" i="81"/>
  <c r="V26" i="81"/>
  <c r="T27" i="81"/>
  <c r="U27" i="81"/>
  <c r="V27" i="81"/>
  <c r="T28" i="81"/>
  <c r="U28" i="81"/>
  <c r="V28" i="81"/>
  <c r="S28" i="81"/>
  <c r="S27" i="81"/>
  <c r="S26" i="81"/>
  <c r="S25" i="81"/>
  <c r="S24" i="81"/>
  <c r="S23" i="81"/>
  <c r="O24" i="81"/>
  <c r="P24" i="81"/>
  <c r="Q24" i="81"/>
  <c r="O25" i="81"/>
  <c r="P25" i="81"/>
  <c r="Q25" i="81"/>
  <c r="O26" i="81"/>
  <c r="P26" i="81"/>
  <c r="Q26" i="81"/>
  <c r="O27" i="81"/>
  <c r="P27" i="81"/>
  <c r="Q27" i="81"/>
  <c r="O28" i="81"/>
  <c r="P28" i="81"/>
  <c r="Q28" i="81"/>
  <c r="O23" i="81"/>
  <c r="P23" i="81"/>
  <c r="Q23" i="81"/>
  <c r="N28" i="81"/>
  <c r="N27" i="81"/>
  <c r="N26" i="81"/>
  <c r="N25" i="81"/>
  <c r="N24" i="81"/>
  <c r="N23" i="81"/>
  <c r="J28" i="81"/>
  <c r="K28" i="81"/>
  <c r="L28" i="81"/>
  <c r="J27" i="81"/>
  <c r="K27" i="81"/>
  <c r="L27" i="81"/>
  <c r="J26" i="81"/>
  <c r="K26" i="81"/>
  <c r="L26" i="81"/>
  <c r="J25" i="81"/>
  <c r="K25" i="81"/>
  <c r="L25" i="81"/>
  <c r="J24" i="81"/>
  <c r="K24" i="81"/>
  <c r="L24" i="81"/>
  <c r="J23" i="81"/>
  <c r="K23" i="81"/>
  <c r="L23" i="81"/>
  <c r="I28" i="81"/>
  <c r="I27" i="81"/>
  <c r="I26" i="81"/>
  <c r="I25" i="81"/>
  <c r="I24" i="81"/>
  <c r="I23" i="81"/>
  <c r="E28" i="81"/>
  <c r="F28" i="81"/>
  <c r="G28" i="81"/>
  <c r="E27" i="81"/>
  <c r="F27" i="81"/>
  <c r="G27" i="81"/>
  <c r="E26" i="81"/>
  <c r="F26" i="81"/>
  <c r="G26" i="81"/>
  <c r="E25" i="81"/>
  <c r="F25" i="81"/>
  <c r="G25" i="81"/>
  <c r="E24" i="81"/>
  <c r="F24" i="81"/>
  <c r="G24" i="81"/>
  <c r="E23" i="81"/>
  <c r="F23" i="81"/>
  <c r="G23" i="81"/>
  <c r="D28" i="81"/>
  <c r="D27" i="81"/>
  <c r="D26" i="81"/>
  <c r="D25" i="81"/>
  <c r="D24" i="81"/>
  <c r="D23" i="81"/>
  <c r="AF77" i="81"/>
  <c r="AE77" i="81"/>
  <c r="AD77" i="81"/>
  <c r="AC77" i="81"/>
  <c r="AF76" i="81"/>
  <c r="AE76" i="81"/>
  <c r="AD76" i="81"/>
  <c r="AC76" i="81"/>
  <c r="AF75" i="81"/>
  <c r="AE75" i="81"/>
  <c r="AD75" i="81"/>
  <c r="AC75" i="81"/>
  <c r="AF74" i="81"/>
  <c r="AE74" i="81"/>
  <c r="AD74" i="81"/>
  <c r="AC74" i="81"/>
  <c r="AF73" i="81"/>
  <c r="AE73" i="81"/>
  <c r="AD73" i="81"/>
  <c r="AC73" i="81"/>
  <c r="AF72" i="81"/>
  <c r="AE72" i="81"/>
  <c r="AD72" i="81"/>
  <c r="AC72" i="81"/>
  <c r="AF71" i="81"/>
  <c r="AE71" i="81"/>
  <c r="AD71" i="81"/>
  <c r="AC71" i="81"/>
  <c r="AF70" i="81"/>
  <c r="AE70" i="81"/>
  <c r="AD70" i="81"/>
  <c r="AC70" i="81"/>
  <c r="AF68" i="81"/>
  <c r="AE68" i="81"/>
  <c r="AD68" i="81"/>
  <c r="AC68" i="81"/>
  <c r="AF67" i="81"/>
  <c r="AE67" i="81"/>
  <c r="AD67" i="81"/>
  <c r="AC67" i="81"/>
  <c r="AF66" i="81"/>
  <c r="AE66" i="81"/>
  <c r="AD66" i="81"/>
  <c r="AC66" i="81"/>
  <c r="AF65" i="81"/>
  <c r="AE65" i="81"/>
  <c r="AD65" i="81"/>
  <c r="AC65" i="81"/>
  <c r="AF64" i="81"/>
  <c r="AE64" i="81"/>
  <c r="AD64" i="81"/>
  <c r="AC64" i="81"/>
  <c r="AF63" i="81"/>
  <c r="AE63" i="81"/>
  <c r="AD63" i="81"/>
  <c r="AC63" i="81"/>
  <c r="AF62" i="81"/>
  <c r="AE62" i="81"/>
  <c r="AD62" i="81"/>
  <c r="AC62" i="81"/>
  <c r="AF61" i="81"/>
  <c r="AE61" i="81"/>
  <c r="AD61" i="81"/>
  <c r="AC61" i="81"/>
  <c r="AF59" i="81"/>
  <c r="AE59" i="81"/>
  <c r="AD59" i="81"/>
  <c r="AC59" i="81"/>
  <c r="AF58" i="81"/>
  <c r="AE58" i="81"/>
  <c r="AD58" i="81"/>
  <c r="AC58" i="81"/>
  <c r="AF56" i="81"/>
  <c r="AE56" i="81"/>
  <c r="AD56" i="81"/>
  <c r="AC56" i="81"/>
  <c r="AF55" i="81"/>
  <c r="AE55" i="81"/>
  <c r="AD55" i="81"/>
  <c r="AC55" i="81"/>
  <c r="AF54" i="81"/>
  <c r="AE54" i="81"/>
  <c r="AD54" i="81"/>
  <c r="AC54" i="81"/>
  <c r="AF51" i="81"/>
  <c r="AE51" i="81"/>
  <c r="AD51" i="81"/>
  <c r="AC51" i="81"/>
  <c r="AF50" i="81"/>
  <c r="AE50" i="81"/>
  <c r="AD50" i="81"/>
  <c r="AC50" i="81"/>
  <c r="AF48" i="81"/>
  <c r="AE48" i="81"/>
  <c r="AD48" i="81"/>
  <c r="AC48" i="81"/>
  <c r="AF47" i="81"/>
  <c r="AE47" i="81"/>
  <c r="AD47" i="81"/>
  <c r="AC47" i="81"/>
  <c r="AF46" i="81"/>
  <c r="AE46" i="81"/>
  <c r="AD46" i="81"/>
  <c r="AC46" i="81"/>
  <c r="AF45" i="81"/>
  <c r="AE45" i="81"/>
  <c r="AD45" i="81"/>
  <c r="AC45" i="81"/>
  <c r="AF44" i="81"/>
  <c r="AE44" i="81"/>
  <c r="AD44" i="81"/>
  <c r="AC44" i="81"/>
  <c r="AF43" i="81"/>
  <c r="AE43" i="81"/>
  <c r="AD43" i="81"/>
  <c r="AC43" i="81"/>
  <c r="AF42" i="81"/>
  <c r="AE42" i="81"/>
  <c r="AD42" i="81"/>
  <c r="AC42" i="81"/>
  <c r="AF41" i="81"/>
  <c r="AE41" i="81"/>
  <c r="AD41" i="81"/>
  <c r="AC41" i="81"/>
  <c r="AF39" i="81"/>
  <c r="AE39" i="81"/>
  <c r="AD39" i="81"/>
  <c r="AC39" i="81"/>
  <c r="AF38" i="81"/>
  <c r="AE38" i="81"/>
  <c r="AD38" i="81"/>
  <c r="AC38" i="81"/>
  <c r="AD36" i="81"/>
  <c r="AE36" i="81"/>
  <c r="AF36" i="81"/>
  <c r="AD35" i="81"/>
  <c r="AE35" i="81"/>
  <c r="AF35" i="81"/>
  <c r="AC35" i="81"/>
  <c r="AC36" i="81"/>
  <c r="AD34" i="81"/>
  <c r="AE34" i="81"/>
  <c r="AF34" i="81"/>
  <c r="AC34" i="81"/>
  <c r="G71" i="81"/>
  <c r="F71" i="81"/>
  <c r="E71" i="81"/>
  <c r="D71" i="81"/>
  <c r="G70" i="81"/>
  <c r="F70" i="81"/>
  <c r="E70" i="81"/>
  <c r="D70" i="81"/>
  <c r="G68" i="81"/>
  <c r="F68" i="81"/>
  <c r="E68" i="81"/>
  <c r="D68" i="81"/>
  <c r="G67" i="81"/>
  <c r="F67" i="81"/>
  <c r="E67" i="81"/>
  <c r="D67" i="81"/>
  <c r="G66" i="81"/>
  <c r="F66" i="81"/>
  <c r="E66" i="81"/>
  <c r="D66" i="81"/>
  <c r="G65" i="81"/>
  <c r="F65" i="81"/>
  <c r="E65" i="81"/>
  <c r="D65" i="81"/>
  <c r="G64" i="81"/>
  <c r="F64" i="81"/>
  <c r="E64" i="81"/>
  <c r="D64" i="81"/>
  <c r="G63" i="81"/>
  <c r="F63" i="81"/>
  <c r="E63" i="81"/>
  <c r="D63" i="81"/>
  <c r="G62" i="81"/>
  <c r="F62" i="81"/>
  <c r="E62" i="81"/>
  <c r="D62" i="81"/>
  <c r="G61" i="81"/>
  <c r="F61" i="81"/>
  <c r="E61" i="81"/>
  <c r="D61" i="81"/>
  <c r="G59" i="81"/>
  <c r="F59" i="81"/>
  <c r="E59" i="81"/>
  <c r="D59" i="81"/>
  <c r="G58" i="81"/>
  <c r="F58" i="81"/>
  <c r="E58" i="81"/>
  <c r="D58" i="81"/>
  <c r="G56" i="81"/>
  <c r="F56" i="81"/>
  <c r="E56" i="81"/>
  <c r="D56" i="81"/>
  <c r="G55" i="81"/>
  <c r="F55" i="81"/>
  <c r="E55" i="81"/>
  <c r="D55" i="81"/>
  <c r="G54" i="81"/>
  <c r="F54" i="81"/>
  <c r="G51" i="81"/>
  <c r="F51" i="81"/>
  <c r="E51" i="81"/>
  <c r="D51" i="81"/>
  <c r="G50" i="81"/>
  <c r="F50" i="81"/>
  <c r="E50" i="81"/>
  <c r="D50" i="81"/>
  <c r="G48" i="81"/>
  <c r="F48" i="81"/>
  <c r="E48" i="81"/>
  <c r="D48" i="81"/>
  <c r="G47" i="81"/>
  <c r="F47" i="81"/>
  <c r="E47" i="81"/>
  <c r="D47" i="81"/>
  <c r="G46" i="81"/>
  <c r="F46" i="81"/>
  <c r="E46" i="81"/>
  <c r="D46" i="81"/>
  <c r="G45" i="81"/>
  <c r="F45" i="81"/>
  <c r="E45" i="81"/>
  <c r="D45" i="81"/>
  <c r="G44" i="81"/>
  <c r="F44" i="81"/>
  <c r="E44" i="81"/>
  <c r="D44" i="81"/>
  <c r="G43" i="81"/>
  <c r="F43" i="81"/>
  <c r="E43" i="81"/>
  <c r="D43" i="81"/>
  <c r="G42" i="81"/>
  <c r="F42" i="81"/>
  <c r="E42" i="81"/>
  <c r="D42" i="81"/>
  <c r="G41" i="81"/>
  <c r="F41" i="81"/>
  <c r="E41" i="81"/>
  <c r="D41" i="81"/>
  <c r="G39" i="81"/>
  <c r="F39" i="81"/>
  <c r="E39" i="81"/>
  <c r="D39" i="81"/>
  <c r="G38" i="81"/>
  <c r="F38" i="81"/>
  <c r="E38" i="81"/>
  <c r="D38" i="81"/>
  <c r="E33" i="81"/>
  <c r="E32" i="81" s="1"/>
  <c r="E31" i="81" s="1"/>
  <c r="F33" i="81"/>
  <c r="F32" i="81" s="1"/>
  <c r="F31" i="81" s="1"/>
  <c r="AZ33" i="81"/>
  <c r="AY33" i="81"/>
  <c r="AX33" i="81"/>
  <c r="AW33" i="81"/>
  <c r="AU33" i="81"/>
  <c r="AT33" i="81"/>
  <c r="AS33" i="81"/>
  <c r="AR33" i="81"/>
  <c r="AP33" i="81"/>
  <c r="AO33" i="81"/>
  <c r="AN33" i="81"/>
  <c r="AM33" i="81"/>
  <c r="AK33" i="81"/>
  <c r="AJ33" i="81"/>
  <c r="AJ32" i="81" s="1"/>
  <c r="AJ31" i="81" s="1"/>
  <c r="AI33" i="81"/>
  <c r="AH33" i="81"/>
  <c r="AH32" i="81" s="1"/>
  <c r="AH31" i="81" s="1"/>
  <c r="AF33" i="81"/>
  <c r="AE33" i="81"/>
  <c r="AE32" i="81" s="1"/>
  <c r="AE31" i="81" s="1"/>
  <c r="AA33" i="81"/>
  <c r="Z33" i="81"/>
  <c r="Y33" i="81"/>
  <c r="X33" i="81"/>
  <c r="X32" i="81" s="1"/>
  <c r="V33" i="81"/>
  <c r="U33" i="81"/>
  <c r="T33" i="81"/>
  <c r="S33" i="81"/>
  <c r="Q33" i="81"/>
  <c r="P33" i="81"/>
  <c r="O33" i="81"/>
  <c r="N33" i="81"/>
  <c r="L33" i="81"/>
  <c r="K33" i="81"/>
  <c r="J33" i="81"/>
  <c r="I33" i="81"/>
  <c r="I32" i="81" s="1"/>
  <c r="I31" i="81" s="1"/>
  <c r="G33" i="81"/>
  <c r="D33" i="81"/>
  <c r="AZ32" i="81"/>
  <c r="AY32" i="81"/>
  <c r="AX32" i="81"/>
  <c r="AX31" i="81" s="1"/>
  <c r="AW32" i="81"/>
  <c r="AW31" i="81" s="1"/>
  <c r="AU32" i="81"/>
  <c r="AT32" i="81"/>
  <c r="AS32" i="81"/>
  <c r="AS31" i="81" s="1"/>
  <c r="AR32" i="81"/>
  <c r="AR31" i="81" s="1"/>
  <c r="AP32" i="81"/>
  <c r="AP31" i="81" s="1"/>
  <c r="AO32" i="81"/>
  <c r="AO31" i="81" s="1"/>
  <c r="AN32" i="81"/>
  <c r="AM32" i="81"/>
  <c r="AM31" i="81" s="1"/>
  <c r="AK32" i="81"/>
  <c r="AI32" i="81"/>
  <c r="AI31" i="81" s="1"/>
  <c r="AF32" i="81"/>
  <c r="AA32" i="81"/>
  <c r="Z32" i="81"/>
  <c r="Z31" i="81" s="1"/>
  <c r="Y32" i="81"/>
  <c r="V32" i="81"/>
  <c r="U32" i="81"/>
  <c r="U31" i="81" s="1"/>
  <c r="T32" i="81"/>
  <c r="T31" i="81" s="1"/>
  <c r="S32" i="81"/>
  <c r="S31" i="81" s="1"/>
  <c r="Q32" i="81"/>
  <c r="Q31" i="81" s="1"/>
  <c r="P32" i="81"/>
  <c r="P31" i="81" s="1"/>
  <c r="O32" i="81"/>
  <c r="O31" i="81" s="1"/>
  <c r="N31" i="81"/>
  <c r="L32" i="81"/>
  <c r="K32" i="81"/>
  <c r="K31" i="81" s="1"/>
  <c r="J32" i="81"/>
  <c r="G32" i="81"/>
  <c r="G31" i="81" s="1"/>
  <c r="D32" i="81"/>
  <c r="D31" i="81" s="1"/>
  <c r="AZ31" i="81"/>
  <c r="AY31" i="81"/>
  <c r="AU31" i="81"/>
  <c r="AT31" i="81"/>
  <c r="AN31" i="81"/>
  <c r="AK31" i="81"/>
  <c r="AF31" i="81"/>
  <c r="AA31" i="81"/>
  <c r="Y31" i="81"/>
  <c r="V31" i="81"/>
  <c r="L31" i="81"/>
  <c r="J31" i="81"/>
  <c r="R28" i="170"/>
  <c r="R27" i="170"/>
  <c r="R26" i="170"/>
  <c r="R25" i="170"/>
  <c r="R24" i="170"/>
  <c r="R23" i="170"/>
  <c r="BV28" i="170"/>
  <c r="BV27" i="170"/>
  <c r="BV26" i="170"/>
  <c r="BV25" i="170"/>
  <c r="BV24" i="170"/>
  <c r="BV23" i="170"/>
  <c r="BP28" i="170"/>
  <c r="BQ28" i="170"/>
  <c r="BR28" i="170"/>
  <c r="BS28" i="170"/>
  <c r="BT28" i="170"/>
  <c r="BP27" i="170"/>
  <c r="BQ27" i="170"/>
  <c r="BR27" i="170"/>
  <c r="BS27" i="170"/>
  <c r="BT27" i="170"/>
  <c r="BP26" i="170"/>
  <c r="BQ26" i="170"/>
  <c r="BR26" i="170"/>
  <c r="BS26" i="170"/>
  <c r="BT26" i="170"/>
  <c r="BP25" i="170"/>
  <c r="BQ25" i="170"/>
  <c r="BR25" i="170"/>
  <c r="BS25" i="170"/>
  <c r="BT25" i="170"/>
  <c r="BP24" i="170"/>
  <c r="BQ24" i="170"/>
  <c r="BR24" i="170"/>
  <c r="BS24" i="170"/>
  <c r="BT24" i="170"/>
  <c r="BP23" i="170"/>
  <c r="BQ23" i="170"/>
  <c r="BR23" i="170"/>
  <c r="BS23" i="170"/>
  <c r="BT23" i="170"/>
  <c r="BO28" i="170"/>
  <c r="BO27" i="170"/>
  <c r="BO26" i="170"/>
  <c r="BO25" i="170"/>
  <c r="BO24" i="170"/>
  <c r="BO23" i="170"/>
  <c r="BI28" i="170"/>
  <c r="BJ28" i="170"/>
  <c r="BK28" i="170"/>
  <c r="BL28" i="170"/>
  <c r="BM28" i="170"/>
  <c r="BI27" i="170"/>
  <c r="BJ27" i="170"/>
  <c r="BK27" i="170"/>
  <c r="BL27" i="170"/>
  <c r="BM27" i="170"/>
  <c r="BI26" i="170"/>
  <c r="BJ26" i="170"/>
  <c r="BK26" i="170"/>
  <c r="BL26" i="170"/>
  <c r="BM26" i="170"/>
  <c r="BI25" i="170"/>
  <c r="BJ25" i="170"/>
  <c r="BK25" i="170"/>
  <c r="BL25" i="170"/>
  <c r="BM25" i="170"/>
  <c r="BI24" i="170"/>
  <c r="BJ24" i="170"/>
  <c r="BK24" i="170"/>
  <c r="BL24" i="170"/>
  <c r="BM24" i="170"/>
  <c r="BI23" i="170"/>
  <c r="BJ23" i="170"/>
  <c r="BK23" i="170"/>
  <c r="BL23" i="170"/>
  <c r="BM23" i="170"/>
  <c r="BH28" i="170"/>
  <c r="BH27" i="170"/>
  <c r="BH26" i="170"/>
  <c r="BH25" i="170"/>
  <c r="BH24" i="170"/>
  <c r="BH23" i="170"/>
  <c r="BB28" i="170"/>
  <c r="BC28" i="170"/>
  <c r="BD28" i="170"/>
  <c r="BE28" i="170"/>
  <c r="BF28" i="170"/>
  <c r="BB27" i="170"/>
  <c r="BC27" i="170"/>
  <c r="BD27" i="170"/>
  <c r="BE27" i="170"/>
  <c r="BF27" i="170"/>
  <c r="BB26" i="170"/>
  <c r="BC26" i="170"/>
  <c r="BD26" i="170"/>
  <c r="BE26" i="170"/>
  <c r="BF26" i="170"/>
  <c r="BB25" i="170"/>
  <c r="BC25" i="170"/>
  <c r="BD25" i="170"/>
  <c r="BE25" i="170"/>
  <c r="BF25" i="170"/>
  <c r="BB24" i="170"/>
  <c r="BC24" i="170"/>
  <c r="BD24" i="170"/>
  <c r="BE24" i="170"/>
  <c r="BF24" i="170"/>
  <c r="BB23" i="170"/>
  <c r="BC23" i="170"/>
  <c r="BD23" i="170"/>
  <c r="BE23" i="170"/>
  <c r="BF23" i="170"/>
  <c r="BA28" i="170"/>
  <c r="BA27" i="170"/>
  <c r="BA26" i="170"/>
  <c r="BA25" i="170"/>
  <c r="BA24" i="170"/>
  <c r="BA23" i="170"/>
  <c r="AU28" i="170"/>
  <c r="AV28" i="170"/>
  <c r="AW28" i="170"/>
  <c r="AX28" i="170"/>
  <c r="AY28" i="170"/>
  <c r="AU27" i="170"/>
  <c r="AV27" i="170"/>
  <c r="AW27" i="170"/>
  <c r="AX27" i="170"/>
  <c r="AY27" i="170"/>
  <c r="AU26" i="170"/>
  <c r="AV26" i="170"/>
  <c r="AW26" i="170"/>
  <c r="AX26" i="170"/>
  <c r="AY26" i="170"/>
  <c r="AU25" i="170"/>
  <c r="AV25" i="170"/>
  <c r="AW25" i="170"/>
  <c r="AX25" i="170"/>
  <c r="AY25" i="170"/>
  <c r="AU24" i="170"/>
  <c r="AV24" i="170"/>
  <c r="AW24" i="170"/>
  <c r="AX24" i="170"/>
  <c r="AY24" i="170"/>
  <c r="AU23" i="170"/>
  <c r="AV23" i="170"/>
  <c r="AW23" i="170"/>
  <c r="AX23" i="170"/>
  <c r="AY23" i="170"/>
  <c r="AT28" i="170"/>
  <c r="AT27" i="170"/>
  <c r="AT26" i="170"/>
  <c r="AT25" i="170"/>
  <c r="AT24" i="170"/>
  <c r="AT23" i="170"/>
  <c r="AN28" i="170"/>
  <c r="AO28" i="170"/>
  <c r="AP28" i="170"/>
  <c r="AQ28" i="170"/>
  <c r="AR28" i="170"/>
  <c r="AN27" i="170"/>
  <c r="AO27" i="170"/>
  <c r="AP27" i="170"/>
  <c r="AQ27" i="170"/>
  <c r="AR27" i="170"/>
  <c r="AN26" i="170"/>
  <c r="AO26" i="170"/>
  <c r="AP26" i="170"/>
  <c r="AQ26" i="170"/>
  <c r="AR26" i="170"/>
  <c r="AN25" i="170"/>
  <c r="AO25" i="170"/>
  <c r="AP25" i="170"/>
  <c r="AQ25" i="170"/>
  <c r="AR25" i="170"/>
  <c r="AN24" i="170"/>
  <c r="AO24" i="170"/>
  <c r="AP24" i="170"/>
  <c r="AQ24" i="170"/>
  <c r="AR24" i="170"/>
  <c r="AN23" i="170"/>
  <c r="AO23" i="170"/>
  <c r="AP23" i="170"/>
  <c r="AQ23" i="170"/>
  <c r="AR23" i="170"/>
  <c r="AM28" i="170"/>
  <c r="AM27" i="170"/>
  <c r="AM26" i="170"/>
  <c r="AM25" i="170"/>
  <c r="AM24" i="170"/>
  <c r="AM23" i="170"/>
  <c r="AG28" i="170"/>
  <c r="AH28" i="170"/>
  <c r="AI28" i="170"/>
  <c r="AJ28" i="170"/>
  <c r="AK28" i="170"/>
  <c r="AG27" i="170"/>
  <c r="AH27" i="170"/>
  <c r="AI27" i="170"/>
  <c r="AJ27" i="170"/>
  <c r="AK27" i="170"/>
  <c r="AG26" i="170"/>
  <c r="AH26" i="170"/>
  <c r="AI26" i="170"/>
  <c r="AJ26" i="170"/>
  <c r="AK26" i="170"/>
  <c r="AG25" i="170"/>
  <c r="AH25" i="170"/>
  <c r="AI25" i="170"/>
  <c r="AJ25" i="170"/>
  <c r="AK25" i="170"/>
  <c r="AG24" i="170"/>
  <c r="AH24" i="170"/>
  <c r="AI24" i="170"/>
  <c r="AJ24" i="170"/>
  <c r="AK24" i="170"/>
  <c r="AG23" i="170"/>
  <c r="AH23" i="170"/>
  <c r="AI23" i="170"/>
  <c r="AJ23" i="170"/>
  <c r="AK23" i="170"/>
  <c r="AF28" i="170"/>
  <c r="AF27" i="170"/>
  <c r="AF26" i="170"/>
  <c r="AF25" i="170"/>
  <c r="AF24" i="170"/>
  <c r="AF23" i="170"/>
  <c r="Z28" i="170"/>
  <c r="AA28" i="170"/>
  <c r="AB28" i="170"/>
  <c r="AC28" i="170"/>
  <c r="AD28" i="170"/>
  <c r="Z27" i="170"/>
  <c r="AA27" i="170"/>
  <c r="AB27" i="170"/>
  <c r="AC27" i="170"/>
  <c r="AD27" i="170"/>
  <c r="Z26" i="170"/>
  <c r="AA26" i="170"/>
  <c r="AB26" i="170"/>
  <c r="AC26" i="170"/>
  <c r="AD26" i="170"/>
  <c r="Z25" i="170"/>
  <c r="AA25" i="170"/>
  <c r="AB25" i="170"/>
  <c r="AC25" i="170"/>
  <c r="AD25" i="170"/>
  <c r="Z24" i="170"/>
  <c r="AA24" i="170"/>
  <c r="AB24" i="170"/>
  <c r="AC24" i="170"/>
  <c r="AD24" i="170"/>
  <c r="Z23" i="170"/>
  <c r="AA23" i="170"/>
  <c r="AB23" i="170"/>
  <c r="AC23" i="170"/>
  <c r="AD23" i="170"/>
  <c r="Y28" i="170"/>
  <c r="Y27" i="170"/>
  <c r="Y26" i="170"/>
  <c r="Y25" i="170"/>
  <c r="Y24" i="170"/>
  <c r="Y23" i="170"/>
  <c r="T28" i="170"/>
  <c r="U28" i="170"/>
  <c r="V28" i="170"/>
  <c r="W28" i="170"/>
  <c r="T27" i="170"/>
  <c r="U27" i="170"/>
  <c r="V27" i="170"/>
  <c r="W27" i="170"/>
  <c r="T26" i="170"/>
  <c r="U26" i="170"/>
  <c r="V26" i="170"/>
  <c r="W26" i="170"/>
  <c r="T25" i="170"/>
  <c r="U25" i="170"/>
  <c r="V25" i="170"/>
  <c r="W25" i="170"/>
  <c r="T24" i="170"/>
  <c r="U24" i="170"/>
  <c r="V24" i="170"/>
  <c r="W24" i="170"/>
  <c r="T23" i="170"/>
  <c r="U23" i="170"/>
  <c r="V23" i="170"/>
  <c r="W23" i="170"/>
  <c r="S28" i="170"/>
  <c r="S27" i="170"/>
  <c r="S26" i="170"/>
  <c r="S25" i="170"/>
  <c r="S24" i="170"/>
  <c r="S23" i="170"/>
  <c r="L28" i="170"/>
  <c r="M28" i="170"/>
  <c r="N28" i="170"/>
  <c r="O28" i="170"/>
  <c r="P28" i="170"/>
  <c r="L27" i="170"/>
  <c r="M27" i="170"/>
  <c r="N27" i="170"/>
  <c r="O27" i="170"/>
  <c r="P27" i="170"/>
  <c r="L26" i="170"/>
  <c r="M26" i="170"/>
  <c r="N26" i="170"/>
  <c r="O26" i="170"/>
  <c r="P26" i="170"/>
  <c r="L25" i="170"/>
  <c r="M25" i="170"/>
  <c r="N25" i="170"/>
  <c r="O25" i="170"/>
  <c r="P25" i="170"/>
  <c r="L24" i="170"/>
  <c r="M24" i="170"/>
  <c r="N24" i="170"/>
  <c r="O24" i="170"/>
  <c r="P24" i="170"/>
  <c r="L23" i="170"/>
  <c r="M23" i="170"/>
  <c r="N23" i="170"/>
  <c r="O23" i="170"/>
  <c r="P23" i="170"/>
  <c r="K28" i="170"/>
  <c r="K27" i="170"/>
  <c r="K26" i="170"/>
  <c r="K25" i="170"/>
  <c r="K24" i="170"/>
  <c r="K23" i="170"/>
  <c r="F28" i="170"/>
  <c r="G28" i="170"/>
  <c r="H28" i="170"/>
  <c r="I28" i="170"/>
  <c r="F27" i="170"/>
  <c r="G27" i="170"/>
  <c r="H27" i="170"/>
  <c r="I27" i="170"/>
  <c r="F26" i="170"/>
  <c r="G26" i="170"/>
  <c r="H26" i="170"/>
  <c r="I26" i="170"/>
  <c r="F25" i="170"/>
  <c r="G25" i="170"/>
  <c r="H25" i="170"/>
  <c r="I25" i="170"/>
  <c r="F24" i="170"/>
  <c r="G24" i="170"/>
  <c r="H24" i="170"/>
  <c r="I24" i="170"/>
  <c r="F23" i="170"/>
  <c r="G23" i="170"/>
  <c r="H23" i="170"/>
  <c r="I23" i="170"/>
  <c r="E28" i="170"/>
  <c r="E27" i="170"/>
  <c r="E26" i="170"/>
  <c r="E25" i="170"/>
  <c r="E24" i="170"/>
  <c r="E23" i="170"/>
  <c r="BX77" i="170"/>
  <c r="BX76" i="170"/>
  <c r="BX75" i="170"/>
  <c r="BX74" i="170"/>
  <c r="BX73" i="170"/>
  <c r="BX72" i="170"/>
  <c r="BX71" i="170"/>
  <c r="BX70" i="170"/>
  <c r="BX69" i="170"/>
  <c r="BX68" i="170"/>
  <c r="BX67" i="170"/>
  <c r="BX66" i="170"/>
  <c r="BX65" i="170"/>
  <c r="BX64" i="170"/>
  <c r="BX63" i="170"/>
  <c r="BX62" i="170"/>
  <c r="BX61" i="170"/>
  <c r="BX60" i="170"/>
  <c r="BX59" i="170"/>
  <c r="BX58" i="170"/>
  <c r="BX57" i="170"/>
  <c r="BX56" i="170"/>
  <c r="BX55" i="170"/>
  <c r="BX54" i="170"/>
  <c r="BX53" i="170"/>
  <c r="BX52" i="170"/>
  <c r="BX51" i="170"/>
  <c r="BX50" i="170"/>
  <c r="BX49" i="170"/>
  <c r="BX48" i="170"/>
  <c r="BX47" i="170"/>
  <c r="BX46" i="170"/>
  <c r="BX45" i="170"/>
  <c r="BX44" i="170"/>
  <c r="BX43" i="170"/>
  <c r="BX42" i="170"/>
  <c r="BX41" i="170"/>
  <c r="BX40" i="170"/>
  <c r="BX39" i="170"/>
  <c r="BX38" i="170"/>
  <c r="BX37" i="170"/>
  <c r="BX36" i="170"/>
  <c r="BX35" i="170"/>
  <c r="BX34" i="170"/>
  <c r="BX33" i="170"/>
  <c r="BX32" i="170"/>
  <c r="BX31" i="170"/>
  <c r="BV77" i="170"/>
  <c r="BV76" i="170"/>
  <c r="BV75" i="170"/>
  <c r="BV74" i="170"/>
  <c r="BV73" i="170"/>
  <c r="BV72" i="170"/>
  <c r="BV71" i="170"/>
  <c r="BV70" i="170"/>
  <c r="BV69" i="170"/>
  <c r="BV68" i="170"/>
  <c r="BV67" i="170"/>
  <c r="BV66" i="170"/>
  <c r="BV65" i="170"/>
  <c r="BV64" i="170"/>
  <c r="BV63" i="170"/>
  <c r="BV62" i="170"/>
  <c r="BV61" i="170"/>
  <c r="BV60" i="170"/>
  <c r="BV59" i="170"/>
  <c r="BV58" i="170"/>
  <c r="BV57" i="170"/>
  <c r="BV56" i="170"/>
  <c r="BV55" i="170"/>
  <c r="BV54" i="170"/>
  <c r="BV53" i="170"/>
  <c r="BV52" i="170"/>
  <c r="BV51" i="170"/>
  <c r="BV50" i="170"/>
  <c r="BV49" i="170"/>
  <c r="BV48" i="170"/>
  <c r="BV47" i="170"/>
  <c r="BV46" i="170"/>
  <c r="BV45" i="170"/>
  <c r="BV44" i="170"/>
  <c r="BV43" i="170"/>
  <c r="BV42" i="170"/>
  <c r="BV41" i="170"/>
  <c r="BV40" i="170"/>
  <c r="BV39" i="170"/>
  <c r="BV38" i="170"/>
  <c r="BV37" i="170"/>
  <c r="BV36" i="170"/>
  <c r="BV35" i="170"/>
  <c r="BV34" i="170"/>
  <c r="BV33" i="170"/>
  <c r="BV32" i="170"/>
  <c r="BV31" i="170"/>
  <c r="AR55" i="170"/>
  <c r="AQ55" i="170"/>
  <c r="AP55" i="170"/>
  <c r="AO55" i="170"/>
  <c r="AN55" i="170"/>
  <c r="AM55" i="170"/>
  <c r="AM31" i="170"/>
  <c r="I55" i="170"/>
  <c r="H55" i="170"/>
  <c r="G55" i="170"/>
  <c r="G54" i="170" s="1"/>
  <c r="G53" i="170" s="1"/>
  <c r="G52" i="170" s="1"/>
  <c r="F55" i="170"/>
  <c r="F54" i="170" s="1"/>
  <c r="F53" i="170" s="1"/>
  <c r="F52" i="170" s="1"/>
  <c r="E55" i="170"/>
  <c r="D55" i="170"/>
  <c r="AN31" i="170"/>
  <c r="AO31" i="170"/>
  <c r="AP31" i="170"/>
  <c r="AQ31" i="170"/>
  <c r="AR31" i="170"/>
  <c r="E31" i="170"/>
  <c r="F31" i="170"/>
  <c r="G31" i="170"/>
  <c r="H31" i="170"/>
  <c r="I31" i="170"/>
  <c r="D31" i="170"/>
  <c r="E69" i="170"/>
  <c r="F69" i="170"/>
  <c r="G69" i="170"/>
  <c r="H69" i="170"/>
  <c r="I69" i="170"/>
  <c r="K69" i="170"/>
  <c r="L69" i="170"/>
  <c r="M69" i="170"/>
  <c r="N69" i="170"/>
  <c r="O69" i="170"/>
  <c r="P69" i="170"/>
  <c r="R69" i="170"/>
  <c r="S69" i="170"/>
  <c r="T69" i="170"/>
  <c r="U69" i="170"/>
  <c r="V69" i="170"/>
  <c r="W69" i="170"/>
  <c r="Y69" i="170"/>
  <c r="Z69" i="170"/>
  <c r="AA69" i="170"/>
  <c r="AB69" i="170"/>
  <c r="AC69" i="170"/>
  <c r="AD69" i="170"/>
  <c r="AF69" i="170"/>
  <c r="AG69" i="170"/>
  <c r="AH69" i="170"/>
  <c r="AI69" i="170"/>
  <c r="AJ69" i="170"/>
  <c r="AK69" i="170"/>
  <c r="AM69" i="170"/>
  <c r="AN69" i="170"/>
  <c r="AO69" i="170"/>
  <c r="AP69" i="170"/>
  <c r="AQ69" i="170"/>
  <c r="AR69" i="170"/>
  <c r="AT69" i="170"/>
  <c r="AU69" i="170"/>
  <c r="AV69" i="170"/>
  <c r="AW69" i="170"/>
  <c r="AX69" i="170"/>
  <c r="AY69" i="170"/>
  <c r="BA69" i="170"/>
  <c r="BB69" i="170"/>
  <c r="BC69" i="170"/>
  <c r="BD69" i="170"/>
  <c r="BE69" i="170"/>
  <c r="BF69" i="170"/>
  <c r="BH69" i="170"/>
  <c r="BI69" i="170"/>
  <c r="BJ69" i="170"/>
  <c r="BK69" i="170"/>
  <c r="BL69" i="170"/>
  <c r="BM69" i="170"/>
  <c r="BO69" i="170"/>
  <c r="BP69" i="170"/>
  <c r="BQ69" i="170"/>
  <c r="BR69" i="170"/>
  <c r="BS69" i="170"/>
  <c r="BT69" i="170"/>
  <c r="D69" i="170"/>
  <c r="E60" i="170"/>
  <c r="F60" i="170"/>
  <c r="G60" i="170"/>
  <c r="H60" i="170"/>
  <c r="I60" i="170"/>
  <c r="K60" i="170"/>
  <c r="L60" i="170"/>
  <c r="M60" i="170"/>
  <c r="N60" i="170"/>
  <c r="O60" i="170"/>
  <c r="P60" i="170"/>
  <c r="R60" i="170"/>
  <c r="S60" i="170"/>
  <c r="T60" i="170"/>
  <c r="U60" i="170"/>
  <c r="V60" i="170"/>
  <c r="W60" i="170"/>
  <c r="Y60" i="170"/>
  <c r="Z60" i="170"/>
  <c r="AA60" i="170"/>
  <c r="AB60" i="170"/>
  <c r="AC60" i="170"/>
  <c r="AD60" i="170"/>
  <c r="AF60" i="170"/>
  <c r="AG60" i="170"/>
  <c r="AH60" i="170"/>
  <c r="AI60" i="170"/>
  <c r="AJ60" i="170"/>
  <c r="AK60" i="170"/>
  <c r="AM60" i="170"/>
  <c r="AN60" i="170"/>
  <c r="AO60" i="170"/>
  <c r="AP60" i="170"/>
  <c r="AQ60" i="170"/>
  <c r="AR60" i="170"/>
  <c r="AT60" i="170"/>
  <c r="AU60" i="170"/>
  <c r="AV60" i="170"/>
  <c r="AW60" i="170"/>
  <c r="AX60" i="170"/>
  <c r="AY60" i="170"/>
  <c r="BA60" i="170"/>
  <c r="BB60" i="170"/>
  <c r="BC60" i="170"/>
  <c r="BD60" i="170"/>
  <c r="BE60" i="170"/>
  <c r="BF60" i="170"/>
  <c r="BH60" i="170"/>
  <c r="BI60" i="170"/>
  <c r="BJ60" i="170"/>
  <c r="BK60" i="170"/>
  <c r="BL60" i="170"/>
  <c r="BM60" i="170"/>
  <c r="BO60" i="170"/>
  <c r="BP60" i="170"/>
  <c r="BQ60" i="170"/>
  <c r="BR60" i="170"/>
  <c r="BS60" i="170"/>
  <c r="BT60" i="170"/>
  <c r="D60" i="170"/>
  <c r="E57" i="170"/>
  <c r="F57" i="170"/>
  <c r="G57" i="170"/>
  <c r="H57" i="170"/>
  <c r="I57" i="170"/>
  <c r="K57" i="170"/>
  <c r="L57" i="170"/>
  <c r="M57" i="170"/>
  <c r="N57" i="170"/>
  <c r="O57" i="170"/>
  <c r="P57" i="170"/>
  <c r="R57" i="170"/>
  <c r="S57" i="170"/>
  <c r="T57" i="170"/>
  <c r="U57" i="170"/>
  <c r="V57" i="170"/>
  <c r="W57" i="170"/>
  <c r="Y57" i="170"/>
  <c r="Z57" i="170"/>
  <c r="AA57" i="170"/>
  <c r="AB57" i="170"/>
  <c r="AC57" i="170"/>
  <c r="AD57" i="170"/>
  <c r="AF57" i="170"/>
  <c r="AG57" i="170"/>
  <c r="AH57" i="170"/>
  <c r="AI57" i="170"/>
  <c r="AJ57" i="170"/>
  <c r="AK57" i="170"/>
  <c r="AM57" i="170"/>
  <c r="AN57" i="170"/>
  <c r="AO57" i="170"/>
  <c r="AP57" i="170"/>
  <c r="AQ57" i="170"/>
  <c r="AR57" i="170"/>
  <c r="AT57" i="170"/>
  <c r="AU57" i="170"/>
  <c r="AV57" i="170"/>
  <c r="AW57" i="170"/>
  <c r="AX57" i="170"/>
  <c r="AY57" i="170"/>
  <c r="BA57" i="170"/>
  <c r="BB57" i="170"/>
  <c r="BC57" i="170"/>
  <c r="BD57" i="170"/>
  <c r="BE57" i="170"/>
  <c r="BF57" i="170"/>
  <c r="BH57" i="170"/>
  <c r="BI57" i="170"/>
  <c r="BJ57" i="170"/>
  <c r="BK57" i="170"/>
  <c r="BL57" i="170"/>
  <c r="BM57" i="170"/>
  <c r="BO57" i="170"/>
  <c r="BP57" i="170"/>
  <c r="BQ57" i="170"/>
  <c r="BR57" i="170"/>
  <c r="BS57" i="170"/>
  <c r="BT57" i="170"/>
  <c r="D57" i="170"/>
  <c r="D53" i="170"/>
  <c r="E54" i="170"/>
  <c r="H54" i="170"/>
  <c r="I54" i="170"/>
  <c r="J54" i="170"/>
  <c r="K54" i="170"/>
  <c r="L54" i="170"/>
  <c r="M54" i="170"/>
  <c r="N54" i="170"/>
  <c r="O54" i="170"/>
  <c r="P54" i="170"/>
  <c r="Q54" i="170"/>
  <c r="R54" i="170"/>
  <c r="S54" i="170"/>
  <c r="T54" i="170"/>
  <c r="U54" i="170"/>
  <c r="V54" i="170"/>
  <c r="W54" i="170"/>
  <c r="X54" i="170"/>
  <c r="Y54" i="170"/>
  <c r="Z54" i="170"/>
  <c r="AA54" i="170"/>
  <c r="AB54" i="170"/>
  <c r="AC54" i="170"/>
  <c r="AD54" i="170"/>
  <c r="AE54" i="170"/>
  <c r="AF54" i="170"/>
  <c r="AG54" i="170"/>
  <c r="AG53" i="170" s="1"/>
  <c r="AG52" i="170" s="1"/>
  <c r="AH54" i="170"/>
  <c r="AI54" i="170"/>
  <c r="AJ54" i="170"/>
  <c r="AK54" i="170"/>
  <c r="AL54" i="170"/>
  <c r="AL53" i="170" s="1"/>
  <c r="AM54" i="170"/>
  <c r="AN54" i="170"/>
  <c r="AO54" i="170"/>
  <c r="AP54" i="170"/>
  <c r="AQ54" i="170"/>
  <c r="AR54" i="170"/>
  <c r="AS54" i="170"/>
  <c r="AT54" i="170"/>
  <c r="AU54" i="170"/>
  <c r="AV54" i="170"/>
  <c r="AW54" i="170"/>
  <c r="AX54" i="170"/>
  <c r="AY54" i="170"/>
  <c r="AZ54" i="170"/>
  <c r="BA54" i="170"/>
  <c r="BB54" i="170"/>
  <c r="BC54" i="170"/>
  <c r="BD54" i="170"/>
  <c r="BE54" i="170"/>
  <c r="BF54" i="170"/>
  <c r="BG54" i="170"/>
  <c r="BH54" i="170"/>
  <c r="BI54" i="170"/>
  <c r="BJ54" i="170"/>
  <c r="BK54" i="170"/>
  <c r="BL54" i="170"/>
  <c r="BM54" i="170"/>
  <c r="BN54" i="170"/>
  <c r="BO54" i="170"/>
  <c r="BP54" i="170"/>
  <c r="BQ54" i="170"/>
  <c r="BR54" i="170"/>
  <c r="BS54" i="170"/>
  <c r="BT54" i="170"/>
  <c r="E53" i="170"/>
  <c r="H53" i="170"/>
  <c r="I53" i="170"/>
  <c r="I52" i="170" s="1"/>
  <c r="J53" i="170"/>
  <c r="K53" i="170"/>
  <c r="L53" i="170"/>
  <c r="M53" i="170"/>
  <c r="N53" i="170"/>
  <c r="O53" i="170"/>
  <c r="P53" i="170"/>
  <c r="Q53" i="170"/>
  <c r="R53" i="170"/>
  <c r="R52" i="170" s="1"/>
  <c r="S53" i="170"/>
  <c r="T53" i="170"/>
  <c r="U53" i="170"/>
  <c r="V53" i="170"/>
  <c r="V52" i="170" s="1"/>
  <c r="W53" i="170"/>
  <c r="X53" i="170"/>
  <c r="Y53" i="170"/>
  <c r="Z53" i="170"/>
  <c r="AA53" i="170"/>
  <c r="AB53" i="170"/>
  <c r="AC53" i="170"/>
  <c r="AD53" i="170"/>
  <c r="AE53" i="170"/>
  <c r="AF53" i="170"/>
  <c r="AH53" i="170"/>
  <c r="AH52" i="170" s="1"/>
  <c r="AI53" i="170"/>
  <c r="AJ53" i="170"/>
  <c r="AK53" i="170"/>
  <c r="AM53" i="170"/>
  <c r="AM52" i="170" s="1"/>
  <c r="AN53" i="170"/>
  <c r="AO53" i="170"/>
  <c r="AO52" i="170" s="1"/>
  <c r="AP53" i="170"/>
  <c r="AP52" i="170" s="1"/>
  <c r="AQ53" i="170"/>
  <c r="AQ52" i="170" s="1"/>
  <c r="AR53" i="170"/>
  <c r="AS53" i="170"/>
  <c r="AT53" i="170"/>
  <c r="AT52" i="170" s="1"/>
  <c r="AT31" i="170" s="1"/>
  <c r="AU53" i="170"/>
  <c r="AV53" i="170"/>
  <c r="AW53" i="170"/>
  <c r="AX53" i="170"/>
  <c r="AY53" i="170"/>
  <c r="AZ53" i="170"/>
  <c r="BA53" i="170"/>
  <c r="BB53" i="170"/>
  <c r="BB52" i="170" s="1"/>
  <c r="BC53" i="170"/>
  <c r="BD53" i="170"/>
  <c r="BE53" i="170"/>
  <c r="BF53" i="170"/>
  <c r="BF52" i="170" s="1"/>
  <c r="BG53" i="170"/>
  <c r="BH53" i="170"/>
  <c r="BI53" i="170"/>
  <c r="BJ53" i="170"/>
  <c r="BJ52" i="170" s="1"/>
  <c r="BK53" i="170"/>
  <c r="BL53" i="170"/>
  <c r="BM53" i="170"/>
  <c r="BN53" i="170"/>
  <c r="BO53" i="170"/>
  <c r="BP53" i="170"/>
  <c r="BQ53" i="170"/>
  <c r="BR53" i="170"/>
  <c r="BS53" i="170"/>
  <c r="BT53" i="170"/>
  <c r="D54" i="170"/>
  <c r="BS52" i="170"/>
  <c r="BQ52" i="170"/>
  <c r="BO52" i="170"/>
  <c r="BO31" i="170" s="1"/>
  <c r="BM52" i="170"/>
  <c r="BK52" i="170"/>
  <c r="BI52" i="170"/>
  <c r="BE52" i="170"/>
  <c r="BE31" i="170" s="1"/>
  <c r="BC52" i="170"/>
  <c r="BA52" i="170"/>
  <c r="AY52" i="170"/>
  <c r="AW52" i="170"/>
  <c r="AU52" i="170"/>
  <c r="AK52" i="170"/>
  <c r="AI52" i="170"/>
  <c r="AD52" i="170"/>
  <c r="AD31" i="170" s="1"/>
  <c r="AC52" i="170"/>
  <c r="AC31" i="170" s="1"/>
  <c r="AA52" i="170"/>
  <c r="Z52" i="170"/>
  <c r="Z31" i="170" s="1"/>
  <c r="Y52" i="170"/>
  <c r="Y31" i="170" s="1"/>
  <c r="W52" i="170"/>
  <c r="U52" i="170"/>
  <c r="U31" i="170" s="1"/>
  <c r="S52" i="170"/>
  <c r="O52" i="170"/>
  <c r="N52" i="170"/>
  <c r="M52" i="170"/>
  <c r="K52" i="170"/>
  <c r="E52" i="170"/>
  <c r="BS33" i="170"/>
  <c r="BR33" i="170"/>
  <c r="BQ33" i="170"/>
  <c r="BQ32" i="170" s="1"/>
  <c r="BP33" i="170"/>
  <c r="BO33" i="170"/>
  <c r="BM33" i="170"/>
  <c r="BM32" i="170" s="1"/>
  <c r="BL33" i="170"/>
  <c r="BK33" i="170"/>
  <c r="BK32" i="170" s="1"/>
  <c r="BJ33" i="170"/>
  <c r="BI33" i="170"/>
  <c r="BH33" i="170"/>
  <c r="BH32" i="170" s="1"/>
  <c r="BF33" i="170"/>
  <c r="BE33" i="170"/>
  <c r="BD33" i="170"/>
  <c r="BD32" i="170" s="1"/>
  <c r="BC33" i="170"/>
  <c r="BB33" i="170"/>
  <c r="BB32" i="170" s="1"/>
  <c r="BA33" i="170"/>
  <c r="AY33" i="170"/>
  <c r="AX33" i="170"/>
  <c r="AX32" i="170" s="1"/>
  <c r="AW33" i="170"/>
  <c r="AV33" i="170"/>
  <c r="AV32" i="170" s="1"/>
  <c r="AU33" i="170"/>
  <c r="AU32" i="170" s="1"/>
  <c r="AR33" i="170"/>
  <c r="AQ33" i="170"/>
  <c r="AQ32" i="170" s="1"/>
  <c r="AP33" i="170"/>
  <c r="AO33" i="170"/>
  <c r="AN33" i="170"/>
  <c r="AN32" i="170" s="1"/>
  <c r="AK33" i="170"/>
  <c r="AK32" i="170" s="1"/>
  <c r="AJ33" i="170"/>
  <c r="AJ32" i="170" s="1"/>
  <c r="AI33" i="170"/>
  <c r="AH33" i="170"/>
  <c r="AH32" i="170" s="1"/>
  <c r="AG33" i="170"/>
  <c r="AG32" i="170" s="1"/>
  <c r="AD33" i="170"/>
  <c r="AC33" i="170"/>
  <c r="AB33" i="170"/>
  <c r="AA33" i="170"/>
  <c r="Z33" i="170"/>
  <c r="Y33" i="170"/>
  <c r="W33" i="170"/>
  <c r="V33" i="170"/>
  <c r="V32" i="170" s="1"/>
  <c r="U33" i="170"/>
  <c r="T33" i="170"/>
  <c r="S33" i="170"/>
  <c r="R33" i="170"/>
  <c r="P33" i="170"/>
  <c r="O33" i="170"/>
  <c r="O32" i="170" s="1"/>
  <c r="N33" i="170"/>
  <c r="M33" i="170"/>
  <c r="M32" i="170" s="1"/>
  <c r="L33" i="170"/>
  <c r="L32" i="170" s="1"/>
  <c r="K33" i="170"/>
  <c r="BR32" i="170"/>
  <c r="BP32" i="170"/>
  <c r="BI32" i="170"/>
  <c r="BF32" i="170"/>
  <c r="AY32" i="170"/>
  <c r="AW32" i="170"/>
  <c r="AI32" i="170"/>
  <c r="E33" i="170"/>
  <c r="E32" i="170" s="1"/>
  <c r="F33" i="170"/>
  <c r="F32" i="170" s="1"/>
  <c r="G33" i="170"/>
  <c r="H33" i="170"/>
  <c r="H32" i="170" s="1"/>
  <c r="I33" i="170"/>
  <c r="D33" i="170"/>
  <c r="BT32" i="170"/>
  <c r="BS32" i="170"/>
  <c r="BO32" i="170"/>
  <c r="BL32" i="170"/>
  <c r="BJ32" i="170"/>
  <c r="BE32" i="170"/>
  <c r="BC32" i="170"/>
  <c r="BA32" i="170"/>
  <c r="AT32" i="170"/>
  <c r="AR32" i="170"/>
  <c r="AP32" i="170"/>
  <c r="AO32" i="170"/>
  <c r="AM32" i="170"/>
  <c r="AF32" i="170"/>
  <c r="AD32" i="170"/>
  <c r="AC32" i="170"/>
  <c r="AB32" i="170"/>
  <c r="AA32" i="170"/>
  <c r="Z32" i="170"/>
  <c r="Y32" i="170"/>
  <c r="W32" i="170"/>
  <c r="U32" i="170"/>
  <c r="T32" i="170"/>
  <c r="S32" i="170"/>
  <c r="R32" i="170"/>
  <c r="P32" i="170"/>
  <c r="N32" i="170"/>
  <c r="K32" i="170"/>
  <c r="G32" i="170"/>
  <c r="I32" i="170"/>
  <c r="D32" i="170"/>
  <c r="K31" i="170"/>
  <c r="X31" i="81" l="1"/>
  <c r="X23" i="81"/>
  <c r="AC33" i="81"/>
  <c r="AC32" i="81" s="1"/>
  <c r="AC31" i="81" s="1"/>
  <c r="AD33" i="81"/>
  <c r="AD32" i="81" s="1"/>
  <c r="AD31" i="81" s="1"/>
  <c r="BV22" i="170"/>
  <c r="E22" i="170"/>
  <c r="AW31" i="170"/>
  <c r="W31" i="170"/>
  <c r="AG31" i="170"/>
  <c r="AK31" i="170"/>
  <c r="AU31" i="170"/>
  <c r="BM31" i="170"/>
  <c r="BR52" i="170"/>
  <c r="AX52" i="170"/>
  <c r="AX31" i="170" s="1"/>
  <c r="D52" i="170"/>
  <c r="BT52" i="170"/>
  <c r="BT31" i="170" s="1"/>
  <c r="BP52" i="170"/>
  <c r="BP31" i="170" s="1"/>
  <c r="BL52" i="170"/>
  <c r="BL31" i="170" s="1"/>
  <c r="BH52" i="170"/>
  <c r="BH31" i="170" s="1"/>
  <c r="BD52" i="170"/>
  <c r="AV52" i="170"/>
  <c r="AV31" i="170" s="1"/>
  <c r="AR52" i="170"/>
  <c r="AN52" i="170"/>
  <c r="AJ52" i="170"/>
  <c r="AJ31" i="170" s="1"/>
  <c r="AF52" i="170"/>
  <c r="AF31" i="170" s="1"/>
  <c r="AB52" i="170"/>
  <c r="T52" i="170"/>
  <c r="T31" i="170" s="1"/>
  <c r="P52" i="170"/>
  <c r="P31" i="170" s="1"/>
  <c r="L52" i="170"/>
  <c r="L31" i="170" s="1"/>
  <c r="H52" i="170"/>
  <c r="BK31" i="170"/>
  <c r="AB31" i="170"/>
  <c r="O31" i="170"/>
  <c r="BD31" i="170"/>
  <c r="BB31" i="170"/>
  <c r="BC31" i="170"/>
  <c r="BF31" i="170"/>
  <c r="AI31" i="170"/>
  <c r="BI31" i="170"/>
  <c r="BJ31" i="170"/>
  <c r="V31" i="170"/>
  <c r="R31" i="170"/>
  <c r="S31" i="170"/>
  <c r="AY31" i="170"/>
  <c r="BR31" i="170"/>
  <c r="BA31" i="170"/>
  <c r="BS31" i="170"/>
  <c r="AH31" i="170"/>
  <c r="BQ31" i="170"/>
  <c r="AA31" i="170"/>
  <c r="N31" i="170"/>
  <c r="M31" i="170"/>
  <c r="BS22" i="170" l="1"/>
  <c r="BQ22" i="170"/>
  <c r="BL22" i="170"/>
  <c r="BJ22" i="170"/>
  <c r="BE22" i="170"/>
  <c r="BC22" i="170"/>
  <c r="AX22" i="170"/>
  <c r="AV22" i="170"/>
  <c r="AQ22" i="170"/>
  <c r="AO22" i="170"/>
  <c r="AJ22" i="170"/>
  <c r="AH22" i="170"/>
  <c r="AC22" i="170"/>
  <c r="AA22" i="170"/>
  <c r="V22" i="170"/>
  <c r="T22" i="170"/>
  <c r="P22" i="170"/>
  <c r="N22" i="170"/>
  <c r="L22" i="170"/>
  <c r="I22" i="170"/>
  <c r="G22" i="170"/>
  <c r="BT22" i="170"/>
  <c r="BR22" i="170"/>
  <c r="BP22" i="170"/>
  <c r="BM22" i="170"/>
  <c r="BK22" i="170"/>
  <c r="BI22" i="170"/>
  <c r="BF22" i="170"/>
  <c r="BD22" i="170"/>
  <c r="BB22" i="170"/>
  <c r="AY22" i="170"/>
  <c r="AW22" i="170"/>
  <c r="AU22" i="170"/>
  <c r="AR22" i="170"/>
  <c r="AP22" i="170"/>
  <c r="AN22" i="170"/>
  <c r="AK22" i="170"/>
  <c r="AI22" i="170"/>
  <c r="AG22" i="170"/>
  <c r="AD22" i="170"/>
  <c r="AB22" i="170"/>
  <c r="Z22" i="170"/>
  <c r="W22" i="170"/>
  <c r="U22" i="170"/>
  <c r="S22" i="170"/>
  <c r="O22" i="170"/>
  <c r="M22" i="170"/>
  <c r="H22" i="170"/>
  <c r="F22" i="170"/>
  <c r="AZ22" i="81" l="1"/>
  <c r="AX22" i="81"/>
  <c r="AT22" i="81"/>
  <c r="AR22" i="81"/>
  <c r="AP22" i="81"/>
  <c r="AN22" i="81"/>
  <c r="AJ22" i="81"/>
  <c r="AH22" i="81"/>
  <c r="AF22" i="81"/>
  <c r="AD22" i="81"/>
  <c r="Z22" i="81"/>
  <c r="V22" i="81"/>
  <c r="T22" i="81"/>
  <c r="Q22" i="81"/>
  <c r="O22" i="81"/>
  <c r="L22" i="81"/>
  <c r="J22" i="81"/>
  <c r="G22" i="81"/>
  <c r="E22" i="81"/>
  <c r="AY22" i="81"/>
  <c r="AW22" i="81"/>
  <c r="AU22" i="81"/>
  <c r="AS22" i="81"/>
  <c r="AO22" i="81"/>
  <c r="AM22" i="81"/>
  <c r="AK22" i="81"/>
  <c r="AI22" i="81"/>
  <c r="AE22" i="81"/>
  <c r="AC22" i="81"/>
  <c r="AA22" i="81"/>
  <c r="X22" i="81"/>
  <c r="U22" i="81"/>
  <c r="S22" i="81"/>
  <c r="P22" i="81"/>
  <c r="N22" i="81"/>
  <c r="K22" i="81"/>
  <c r="I22" i="81"/>
  <c r="F22" i="81"/>
  <c r="D21" i="81" l="1"/>
  <c r="E21" i="81" s="1"/>
  <c r="F21" i="81" s="1"/>
  <c r="G21" i="81" s="1"/>
  <c r="H21" i="81" s="1"/>
  <c r="I21" i="81" s="1"/>
  <c r="J21" i="81" s="1"/>
  <c r="K21" i="81" s="1"/>
  <c r="L21" i="81" s="1"/>
  <c r="M21" i="81" s="1"/>
  <c r="N21" i="81" s="1"/>
  <c r="O21" i="81" s="1"/>
  <c r="P21" i="81" s="1"/>
  <c r="Q21" i="81" s="1"/>
  <c r="R21" i="81" s="1"/>
  <c r="S21" i="81" s="1"/>
  <c r="T21" i="81" s="1"/>
  <c r="U21" i="81" s="1"/>
  <c r="V21" i="81" s="1"/>
  <c r="W21" i="81" s="1"/>
  <c r="X21" i="81" s="1"/>
  <c r="Y21" i="81" s="1"/>
  <c r="Z21" i="81" s="1"/>
  <c r="AA21" i="81" s="1"/>
  <c r="AB21" i="81" s="1"/>
  <c r="AC21" i="81" s="1"/>
  <c r="AD21" i="81" s="1"/>
  <c r="AE21" i="81" s="1"/>
  <c r="AF21" i="81" s="1"/>
  <c r="AG21" i="81" s="1"/>
  <c r="AH21" i="81" s="1"/>
  <c r="AI21" i="81" s="1"/>
  <c r="AJ21" i="81" s="1"/>
  <c r="AK21" i="81" s="1"/>
  <c r="AL21" i="81" s="1"/>
  <c r="AM21" i="81" s="1"/>
  <c r="AN21" i="81" s="1"/>
  <c r="AO21" i="81" s="1"/>
  <c r="AP21" i="81" s="1"/>
  <c r="AQ21" i="81" s="1"/>
  <c r="AR21" i="81" s="1"/>
  <c r="AS21" i="81" s="1"/>
  <c r="AT21" i="81" s="1"/>
  <c r="AU21" i="81" s="1"/>
  <c r="AV21" i="81" s="1"/>
  <c r="AW21" i="81" s="1"/>
  <c r="AX21" i="81" s="1"/>
  <c r="AY21" i="81" s="1"/>
  <c r="AZ21" i="81" s="1"/>
  <c r="BA21" i="81" s="1"/>
  <c r="D22" i="81" l="1"/>
  <c r="D21" i="170"/>
  <c r="E21" i="170" s="1"/>
  <c r="F21" i="170" s="1"/>
  <c r="G21" i="170" s="1"/>
  <c r="H21" i="170" s="1"/>
  <c r="I21" i="170" s="1"/>
  <c r="J21" i="170" s="1"/>
  <c r="K21" i="170" s="1"/>
  <c r="L21" i="170" s="1"/>
  <c r="M21" i="170" s="1"/>
  <c r="N21" i="170" s="1"/>
  <c r="O21" i="170" s="1"/>
  <c r="P21" i="170" s="1"/>
  <c r="Q21" i="170" s="1"/>
  <c r="R21" i="170" s="1"/>
  <c r="S21" i="170" s="1"/>
  <c r="T21" i="170" s="1"/>
  <c r="U21" i="170" s="1"/>
  <c r="V21" i="170" s="1"/>
  <c r="W21" i="170" s="1"/>
  <c r="X21" i="170" s="1"/>
  <c r="Y21" i="170" s="1"/>
  <c r="Z21" i="170" s="1"/>
  <c r="AA21" i="170" s="1"/>
  <c r="AB21" i="170" s="1"/>
  <c r="AC21" i="170" s="1"/>
  <c r="AD21" i="170" s="1"/>
  <c r="AE21" i="170" s="1"/>
  <c r="AF21" i="170" s="1"/>
  <c r="AG21" i="170" s="1"/>
  <c r="AH21" i="170" s="1"/>
  <c r="AI21" i="170" s="1"/>
  <c r="AJ21" i="170" s="1"/>
  <c r="AK21" i="170" s="1"/>
  <c r="AL21" i="170" s="1"/>
  <c r="AM21" i="170" s="1"/>
  <c r="AN21" i="170" s="1"/>
  <c r="AO21" i="170" s="1"/>
  <c r="AP21" i="170" s="1"/>
  <c r="AQ21" i="170" s="1"/>
  <c r="AR21" i="170" s="1"/>
  <c r="AS21" i="170" s="1"/>
  <c r="AT21" i="170" s="1"/>
  <c r="AU21" i="170" s="1"/>
  <c r="AV21" i="170" s="1"/>
  <c r="AW21" i="170" s="1"/>
  <c r="AX21" i="170" s="1"/>
  <c r="AY21" i="170" s="1"/>
  <c r="AZ21" i="170" s="1"/>
  <c r="BA21" i="170" s="1"/>
  <c r="BB21" i="170" s="1"/>
  <c r="BC21" i="170" s="1"/>
  <c r="BD21" i="170" s="1"/>
  <c r="BE21" i="170" s="1"/>
  <c r="BF21" i="170" s="1"/>
  <c r="BG21" i="170" s="1"/>
  <c r="BH21" i="170" s="1"/>
  <c r="BI21" i="170" s="1"/>
  <c r="BJ21" i="170" s="1"/>
  <c r="BK21" i="170" s="1"/>
  <c r="BL21" i="170" s="1"/>
  <c r="BM21" i="170" s="1"/>
  <c r="BN21" i="170" s="1"/>
  <c r="BO21" i="170" s="1"/>
  <c r="BP21" i="170" s="1"/>
  <c r="BQ21" i="170" s="1"/>
  <c r="BR21" i="170" s="1"/>
  <c r="BS21" i="170" s="1"/>
  <c r="BT21" i="170" s="1"/>
  <c r="BU21" i="170" s="1"/>
  <c r="BV21" i="170" s="1"/>
  <c r="BW21" i="170" s="1"/>
  <c r="BX21" i="170" s="1"/>
  <c r="BY21" i="170" s="1"/>
  <c r="BZ21" i="170" s="1"/>
</calcChain>
</file>

<file path=xl/sharedStrings.xml><?xml version="1.0" encoding="utf-8"?>
<sst xmlns="http://schemas.openxmlformats.org/spreadsheetml/2006/main" count="1686" uniqueCount="140">
  <si>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</si>
  <si>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</si>
  <si>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</si>
  <si>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</si>
  <si>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</si>
  <si>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%</t>
  </si>
  <si>
    <t>Причины неисполнения плана</t>
  </si>
  <si>
    <t>План</t>
  </si>
  <si>
    <t>Факт</t>
  </si>
  <si>
    <t>Другое</t>
  </si>
  <si>
    <t>Отклонение от плана ввода основных средств</t>
  </si>
  <si>
    <t>Всего</t>
  </si>
  <si>
    <t>1 квартал</t>
  </si>
  <si>
    <t>2 квартал</t>
  </si>
  <si>
    <t>3 квартал</t>
  </si>
  <si>
    <t>4 квартал</t>
  </si>
  <si>
    <t xml:space="preserve">3 квартал </t>
  </si>
  <si>
    <t xml:space="preserve">         фирменное наименование субъекта электроэнергетики</t>
  </si>
  <si>
    <t xml:space="preserve"> Наименование инвестиционного проекта (группы инвестиционных проектов)</t>
  </si>
  <si>
    <t>№ пп</t>
  </si>
  <si>
    <t>основные средства</t>
  </si>
  <si>
    <t>нематериальные активы</t>
  </si>
  <si>
    <t xml:space="preserve">                        период реализации инвестиционной программы</t>
  </si>
  <si>
    <t>Наименование инвестиционного проекта (группы инвестиционных проектов)</t>
  </si>
  <si>
    <t xml:space="preserve">об исполнении инвестиционной программы </t>
  </si>
  <si>
    <t>Принятие основных средств и нематериальных активов к бухгалтерскому учету</t>
  </si>
  <si>
    <t>Раздел 4. Отчет о постановке объектов электросетевого хозяйства под напряжение</t>
  </si>
  <si>
    <t>от «__» _____ 2016 г. №___</t>
  </si>
  <si>
    <t>км ЛЭП</t>
  </si>
  <si>
    <t xml:space="preserve">Всего </t>
  </si>
  <si>
    <t>2 квартвл</t>
  </si>
  <si>
    <t>Раздел 6. Отчет о вводе основных средств</t>
  </si>
  <si>
    <t>Приложение  № 14</t>
  </si>
  <si>
    <t>Приложение  № 15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</si>
  <si>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</si>
  <si>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</si>
  <si>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</si>
  <si>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</si>
  <si>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</si>
  <si>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</si>
  <si>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</si>
  <si>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</si>
  <si>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</si>
  <si>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</si>
  <si>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</si>
  <si>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</si>
  <si>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</si>
  <si>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</si>
  <si>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</si>
  <si>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</si>
  <si>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</si>
  <si>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</si>
  <si>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</si>
  <si>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</si>
  <si>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</si>
  <si>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</si>
  <si>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</si>
  <si>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</si>
  <si>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</si>
  <si>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</si>
  <si>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</si>
  <si>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</si>
  <si>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</si>
  <si>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</si>
  <si>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</si>
  <si>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</si>
  <si>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</si>
  <si>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</si>
  <si>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</si>
  <si>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</si>
  <si>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</si>
  <si>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</si>
  <si>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</si>
  <si>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</si>
  <si>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</si>
  <si>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</si>
  <si>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</si>
  <si>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</si>
  <si>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</si>
  <si>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</si>
  <si>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</si>
  <si>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</si>
  <si>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</si>
  <si>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</si>
  <si>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</si>
  <si>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</si>
  <si>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</si>
  <si>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</si>
  <si>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</si>
  <si>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</si>
  <si>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</si>
  <si>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</si>
  <si>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</si>
  <si>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</si>
  <si>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</si>
  <si>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</si>
  <si>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</si>
  <si>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</si>
  <si>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</si>
  <si>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</si>
  <si>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</si>
  <si>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</si>
  <si>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</si>
  <si>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</si>
  <si>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</si>
  <si>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</si>
  <si>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</si>
  <si>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</si>
  <si>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</si>
  <si>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</si>
  <si>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</si>
  <si>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</si>
  <si>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</si>
  <si>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</si>
  <si>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</si>
  <si>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</si>
  <si>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</si>
  <si>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</si>
  <si>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</si>
  <si>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</si>
  <si>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</si>
  <si>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</si>
  <si>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</si>
  <si>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</si>
  <si>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</si>
  <si>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</si>
  <si>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</si>
  <si>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</si>
  <si>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</si>
  <si>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</si>
  <si>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млн рублей (без С)</t>
  </si>
  <si>
    <t>млн рублей
 (без С)</t>
  </si>
  <si>
    <t>Год раскрытия информации: 2018 год</t>
  </si>
  <si>
    <t>ООО "Краснодар Водоканал"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</si>
  <si>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2018-2024</t>
    </r>
  </si>
  <si>
    <t>Замена ТП в составе ТМ 2х400 кВа на КТП 2х400 кВа (КНС Гидрострой, ТП-460п)</t>
  </si>
  <si>
    <t>H_KVK1</t>
  </si>
  <si>
    <t>Краснодарский край</t>
  </si>
  <si>
    <t>Отчет за 2 квартал года 2018</t>
  </si>
  <si>
    <t>Отчет за 3 квартал года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</si>
</sst>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_р_._-;\-* #,##0.000_р_._-;_-* &quot;-&quot;??_р_._-;_-@_-"/>
    <numFmt numFmtId="169" formatCode="#,##0.00,"/>
    <numFmt numFmtId="170" formatCode="_-* #,##0_р_._-;\-* #,##0_р_._-;_-* &quot;-&quot;??_р_._-;_-@_-"/>
    <numFmt numFmtId="171" formatCode="#,##0.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Calibri"/>
      <family val="2"/>
      <charset val="204"/>
    </font>
    <font>
      <sz val="14"/>
      <name val="Calibri"/>
      <family val="2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7" fillId="0" borderId="0"/>
    <xf numFmtId="0" fontId="6" fillId="0" borderId="0"/>
    <xf numFmtId="0" fontId="28" fillId="0" borderId="0"/>
    <xf numFmtId="0" fontId="28" fillId="0" borderId="0"/>
    <xf numFmtId="164" fontId="6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2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2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3" fillId="0" borderId="0"/>
    <xf numFmtId="164" fontId="34" fillId="0" borderId="0" applyFont="0" applyFill="0" applyBorder="0" applyAlignment="0" applyProtection="0"/>
    <xf numFmtId="0" fontId="1" fillId="0" borderId="0"/>
    <xf numFmtId="164" fontId="7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7" fillId="0" borderId="0"/>
    <xf numFmtId="0" fontId="26" fillId="0" borderId="0"/>
    <xf numFmtId="9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31" fillId="0" borderId="0"/>
    <xf numFmtId="164" fontId="1" fillId="0" borderId="0" applyFont="0" applyFill="0" applyBorder="0" applyAlignment="0" applyProtection="0"/>
  </cellStyleXfs>
  <cellXfs count="206">
    <xf numFmtId="0" fontId="0" fillId="0" borderId="0" xfId="0"/>
    <xf numFmtId="0" fontId="7" fillId="0" borderId="0" xfId="0" applyFont="1"/>
    <xf numFmtId="0" fontId="7" fillId="0" borderId="0" xfId="37" applyFont="1"/>
    <xf numFmtId="0" fontId="7" fillId="0" borderId="0" xfId="37" applyFont="1" applyFill="1"/>
    <xf numFmtId="0" fontId="7" fillId="0" borderId="0" xfId="37" applyFont="1" applyFill="1" applyBorder="1"/>
    <xf numFmtId="0" fontId="7" fillId="0" borderId="0" xfId="37" applyFont="1" applyFill="1" applyAlignment="1">
      <alignment horizontal="right"/>
    </xf>
    <xf numFmtId="0" fontId="29" fillId="0" borderId="0" xfId="37" applyFont="1" applyAlignment="1">
      <alignment horizontal="right"/>
    </xf>
    <xf numFmtId="0" fontId="29" fillId="0" borderId="0" xfId="37" applyFont="1" applyAlignment="1">
      <alignment horizontal="right" vertical="center"/>
    </xf>
    <xf numFmtId="0" fontId="30" fillId="0" borderId="0" xfId="0" applyFont="1" applyFill="1" applyAlignment="1"/>
    <xf numFmtId="0" fontId="30" fillId="0" borderId="0" xfId="37" applyFont="1" applyFill="1" applyAlignment="1">
      <alignment wrapText="1"/>
    </xf>
    <xf numFmtId="0" fontId="30" fillId="0" borderId="17" xfId="46" applyFont="1" applyFill="1" applyBorder="1" applyAlignment="1"/>
    <xf numFmtId="0" fontId="7" fillId="0" borderId="0" xfId="37" applyFont="1" applyAlignment="1">
      <alignment horizontal="left"/>
    </xf>
    <xf numFmtId="0" fontId="30" fillId="0" borderId="0" xfId="37" applyFont="1" applyFill="1" applyAlignment="1">
      <alignment horizontal="left" wrapText="1"/>
    </xf>
    <xf numFmtId="0" fontId="7" fillId="0" borderId="0" xfId="37" applyFont="1" applyFill="1" applyAlignment="1">
      <alignment horizontal="left"/>
    </xf>
    <xf numFmtId="0" fontId="36" fillId="0" borderId="0" xfId="55" applyFont="1" applyAlignment="1">
      <alignment vertical="center"/>
    </xf>
    <xf numFmtId="0" fontId="7" fillId="0" borderId="0" xfId="55" applyFont="1" applyAlignment="1">
      <alignment vertical="center"/>
    </xf>
    <xf numFmtId="0" fontId="7" fillId="0" borderId="0" xfId="55" applyFont="1" applyAlignment="1">
      <alignment horizontal="left" vertical="center"/>
    </xf>
    <xf numFmtId="0" fontId="37" fillId="0" borderId="0" xfId="55" applyFont="1" applyAlignment="1">
      <alignment vertical="center"/>
    </xf>
    <xf numFmtId="0" fontId="38" fillId="0" borderId="0" xfId="44" applyFont="1" applyFill="1" applyBorder="1"/>
    <xf numFmtId="0" fontId="29" fillId="0" borderId="10" xfId="45" applyFont="1" applyFill="1" applyBorder="1" applyAlignment="1">
      <alignment horizontal="center" vertical="center" textRotation="90" wrapText="1"/>
    </xf>
    <xf numFmtId="0" fontId="29" fillId="0" borderId="10" xfId="0" applyFont="1" applyFill="1" applyBorder="1" applyAlignment="1">
      <alignment horizontal="center" vertical="center" textRotation="90" wrapText="1"/>
    </xf>
    <xf numFmtId="0" fontId="39" fillId="0" borderId="10" xfId="45" applyFont="1" applyFill="1" applyBorder="1" applyAlignment="1">
      <alignment horizontal="center" vertical="center"/>
    </xf>
    <xf numFmtId="0" fontId="39" fillId="0" borderId="10" xfId="45" applyFont="1" applyFill="1" applyBorder="1" applyAlignment="1">
      <alignment horizontal="left" vertical="center"/>
    </xf>
    <xf numFmtId="0" fontId="29" fillId="0" borderId="0" xfId="37" applyFont="1" applyFill="1"/>
    <xf numFmtId="0" fontId="29" fillId="0" borderId="0" xfId="37" applyFont="1" applyFill="1" applyAlignment="1">
      <alignment horizontal="left"/>
    </xf>
    <xf numFmtId="0" fontId="30" fillId="0" borderId="11" xfId="37" applyFont="1" applyFill="1" applyBorder="1" applyAlignment="1">
      <alignment horizontal="center" vertical="center" wrapText="1"/>
    </xf>
    <xf numFmtId="168" fontId="29" fillId="0" borderId="0" xfId="107" applyNumberFormat="1" applyFont="1" applyFill="1"/>
    <xf numFmtId="168" fontId="29" fillId="0" borderId="0" xfId="107" applyNumberFormat="1" applyFont="1" applyFill="1" applyAlignment="1">
      <alignment horizontal="center"/>
    </xf>
    <xf numFmtId="0" fontId="8" fillId="0" borderId="0" xfId="45" applyFont="1" applyFill="1" applyBorder="1" applyAlignment="1">
      <alignment vertical="center"/>
    </xf>
    <xf numFmtId="0" fontId="30" fillId="0" borderId="10" xfId="45" applyFont="1" applyFill="1" applyBorder="1" applyAlignment="1">
      <alignment horizontal="center" vertical="center" wrapText="1"/>
    </xf>
    <xf numFmtId="0" fontId="7" fillId="0" borderId="0" xfId="55" applyFont="1" applyAlignment="1">
      <alignment horizontal="center" vertical="center"/>
    </xf>
    <xf numFmtId="0" fontId="30" fillId="0" borderId="0" xfId="37" applyFont="1" applyFill="1" applyAlignment="1">
      <alignment horizontal="center" wrapText="1"/>
    </xf>
    <xf numFmtId="0" fontId="8" fillId="0" borderId="0" xfId="37" applyFont="1"/>
    <xf numFmtId="164" fontId="29" fillId="0" borderId="0" xfId="107" applyFont="1" applyFill="1" applyAlignment="1"/>
    <xf numFmtId="0" fontId="8" fillId="25" borderId="10" xfId="55" applyFont="1" applyFill="1" applyBorder="1" applyAlignment="1">
      <alignment horizontal="center" vertical="center" wrapText="1"/>
    </xf>
    <xf numFmtId="0" fontId="8" fillId="26" borderId="10" xfId="55" applyFont="1" applyFill="1" applyBorder="1" applyAlignment="1">
      <alignment horizontal="center" vertical="center" wrapText="1"/>
    </xf>
    <xf numFmtId="0" fontId="30" fillId="0" borderId="0" xfId="37" applyFont="1" applyFill="1" applyAlignment="1">
      <alignment wrapText="1"/>
    </xf>
    <xf numFmtId="0" fontId="7" fillId="0" borderId="0" xfId="37" applyFont="1" applyAlignment="1">
      <alignment wrapText="1"/>
    </xf>
    <xf numFmtId="0" fontId="30" fillId="0" borderId="0" xfId="0" applyFont="1" applyFill="1" applyAlignment="1">
      <alignment wrapText="1"/>
    </xf>
    <xf numFmtId="0" fontId="7" fillId="0" borderId="0" xfId="37" applyFont="1" applyFill="1" applyAlignment="1">
      <alignment wrapText="1"/>
    </xf>
    <xf numFmtId="0" fontId="36" fillId="0" borderId="0" xfId="55" applyFont="1" applyAlignment="1">
      <alignment vertical="center" wrapText="1"/>
    </xf>
    <xf numFmtId="0" fontId="7" fillId="0" borderId="0" xfId="55" applyFont="1" applyAlignment="1">
      <alignment vertical="center" wrapText="1"/>
    </xf>
    <xf numFmtId="0" fontId="37" fillId="0" borderId="0" xfId="55" applyFont="1" applyAlignment="1">
      <alignment vertical="center" wrapText="1"/>
    </xf>
    <xf numFmtId="0" fontId="30" fillId="0" borderId="17" xfId="46" applyFont="1" applyFill="1" applyBorder="1" applyAlignment="1">
      <alignment wrapText="1"/>
    </xf>
    <xf numFmtId="0" fontId="39" fillId="0" borderId="10" xfId="45" applyFont="1" applyFill="1" applyBorder="1" applyAlignment="1">
      <alignment horizontal="center" vertical="center" wrapText="1"/>
    </xf>
    <xf numFmtId="168" fontId="29" fillId="0" borderId="0" xfId="107" applyNumberFormat="1" applyFont="1" applyFill="1" applyAlignment="1">
      <alignment horizontal="center" wrapText="1"/>
    </xf>
    <xf numFmtId="168" fontId="8" fillId="24" borderId="10" xfId="107" applyNumberFormat="1" applyFont="1" applyFill="1" applyBorder="1" applyAlignment="1">
      <alignment horizontal="center" vertical="center" wrapText="1"/>
    </xf>
    <xf numFmtId="0" fontId="7" fillId="0" borderId="0" xfId="55" applyFont="1" applyAlignment="1">
      <alignment vertical="center"/>
    </xf>
    <xf numFmtId="0" fontId="30" fillId="0" borderId="0" xfId="37" applyFont="1" applyFill="1" applyAlignment="1">
      <alignment wrapText="1"/>
    </xf>
    <xf numFmtId="9" fontId="7" fillId="0" borderId="0" xfId="110" applyFont="1" applyFill="1"/>
    <xf numFmtId="9" fontId="30" fillId="0" borderId="0" xfId="110" applyFont="1" applyFill="1" applyAlignment="1"/>
    <xf numFmtId="9" fontId="30" fillId="0" borderId="0" xfId="110" applyFont="1" applyFill="1" applyAlignment="1">
      <alignment wrapText="1"/>
    </xf>
    <xf numFmtId="9" fontId="36" fillId="0" borderId="0" xfId="110" applyFont="1" applyAlignment="1">
      <alignment vertical="center"/>
    </xf>
    <xf numFmtId="9" fontId="7" fillId="0" borderId="0" xfId="110" applyFont="1" applyAlignment="1">
      <alignment vertical="center"/>
    </xf>
    <xf numFmtId="9" fontId="37" fillId="0" borderId="0" xfId="110" applyFont="1" applyAlignment="1">
      <alignment vertical="center"/>
    </xf>
    <xf numFmtId="9" fontId="30" fillId="0" borderId="17" xfId="110" applyFont="1" applyFill="1" applyBorder="1" applyAlignment="1"/>
    <xf numFmtId="9" fontId="30" fillId="0" borderId="11" xfId="110" applyFont="1" applyFill="1" applyBorder="1" applyAlignment="1">
      <alignment horizontal="center" vertical="center" wrapText="1"/>
    </xf>
    <xf numFmtId="9" fontId="7" fillId="0" borderId="0" xfId="110" applyFont="1"/>
    <xf numFmtId="170" fontId="39" fillId="0" borderId="10" xfId="107" applyNumberFormat="1" applyFont="1" applyFill="1" applyBorder="1" applyAlignment="1">
      <alignment horizontal="center" vertical="center"/>
    </xf>
    <xf numFmtId="0" fontId="7" fillId="0" borderId="0" xfId="37" applyFont="1" applyAlignment="1"/>
    <xf numFmtId="0" fontId="7" fillId="0" borderId="0" xfId="37" applyFont="1" applyFill="1" applyAlignment="1"/>
    <xf numFmtId="0" fontId="39" fillId="0" borderId="10" xfId="45" applyFont="1" applyFill="1" applyBorder="1" applyAlignment="1">
      <alignment vertical="center"/>
    </xf>
    <xf numFmtId="0" fontId="29" fillId="0" borderId="0" xfId="37" applyFont="1" applyFill="1" applyAlignment="1"/>
    <xf numFmtId="1" fontId="8" fillId="24" borderId="10" xfId="114" applyNumberFormat="1" applyFont="1" applyFill="1" applyBorder="1" applyAlignment="1">
      <alignment horizontal="center" vertical="center" wrapText="1"/>
    </xf>
    <xf numFmtId="167" fontId="8" fillId="24" borderId="10" xfId="55" applyNumberFormat="1" applyFont="1" applyFill="1" applyBorder="1" applyAlignment="1">
      <alignment horizontal="center" vertical="center" wrapText="1"/>
    </xf>
    <xf numFmtId="167" fontId="8" fillId="24" borderId="10" xfId="114" applyNumberFormat="1" applyFont="1" applyFill="1" applyBorder="1" applyAlignment="1">
      <alignment horizontal="center" vertical="center" wrapText="1"/>
    </xf>
    <xf numFmtId="167" fontId="8" fillId="24" borderId="10" xfId="115" applyNumberFormat="1" applyFont="1" applyFill="1" applyBorder="1" applyAlignment="1">
      <alignment horizontal="center" vertical="center" wrapText="1"/>
    </xf>
    <xf numFmtId="0" fontId="7" fillId="25" borderId="10" xfId="114" applyFont="1" applyFill="1" applyBorder="1" applyAlignment="1">
      <alignment horizontal="center" vertical="center" wrapText="1"/>
    </xf>
    <xf numFmtId="0" fontId="8" fillId="25" borderId="10" xfId="114" applyFont="1" applyFill="1" applyBorder="1" applyAlignment="1">
      <alignment horizontal="center" vertical="center" wrapText="1"/>
    </xf>
    <xf numFmtId="4" fontId="7" fillId="25" borderId="10" xfId="115" applyNumberFormat="1" applyFont="1" applyFill="1" applyBorder="1" applyAlignment="1">
      <alignment horizontal="center" vertical="center" wrapText="1"/>
    </xf>
    <xf numFmtId="168" fontId="7" fillId="25" borderId="10" xfId="107" applyNumberFormat="1" applyFont="1" applyFill="1" applyBorder="1" applyAlignment="1">
      <alignment horizontal="center" vertical="center" wrapText="1"/>
    </xf>
    <xf numFmtId="168" fontId="8" fillId="25" borderId="10" xfId="107" applyNumberFormat="1" applyFont="1" applyFill="1" applyBorder="1" applyAlignment="1">
      <alignment horizontal="center" vertical="center" wrapText="1"/>
    </xf>
    <xf numFmtId="0" fontId="8" fillId="24" borderId="10" xfId="114" applyFont="1" applyFill="1" applyBorder="1" applyAlignment="1">
      <alignment horizontal="center" vertical="center" wrapText="1"/>
    </xf>
    <xf numFmtId="168" fontId="8" fillId="24" borderId="10" xfId="109" applyNumberFormat="1" applyFont="1" applyFill="1" applyBorder="1" applyAlignment="1">
      <alignment horizontal="center" vertical="center" wrapText="1"/>
    </xf>
    <xf numFmtId="0" fontId="8" fillId="24" borderId="10" xfId="37" applyFont="1" applyFill="1" applyBorder="1" applyAlignment="1">
      <alignment horizontal="center"/>
    </xf>
    <xf numFmtId="168" fontId="7" fillId="0" borderId="0" xfId="107" applyNumberFormat="1" applyFont="1"/>
    <xf numFmtId="168" fontId="30" fillId="0" borderId="0" xfId="107" applyNumberFormat="1" applyFont="1" applyFill="1" applyAlignment="1">
      <alignment horizontal="center" wrapText="1"/>
    </xf>
    <xf numFmtId="168" fontId="7" fillId="0" borderId="0" xfId="107" applyNumberFormat="1" applyFont="1" applyAlignment="1">
      <alignment horizontal="center" vertical="center"/>
    </xf>
    <xf numFmtId="168" fontId="7" fillId="0" borderId="0" xfId="107" applyNumberFormat="1" applyFont="1" applyFill="1"/>
    <xf numFmtId="168" fontId="29" fillId="0" borderId="10" xfId="107" applyNumberFormat="1" applyFont="1" applyFill="1" applyBorder="1" applyAlignment="1">
      <alignment horizontal="center" vertical="center" textRotation="90" wrapText="1"/>
    </xf>
    <xf numFmtId="171" fontId="29" fillId="0" borderId="0" xfId="107" applyNumberFormat="1" applyFont="1" applyFill="1" applyAlignment="1">
      <alignment horizontal="center"/>
    </xf>
    <xf numFmtId="171" fontId="8" fillId="24" borderId="10" xfId="107" applyNumberFormat="1" applyFont="1" applyFill="1" applyBorder="1" applyAlignment="1">
      <alignment horizontal="center" vertical="center" wrapText="1"/>
    </xf>
    <xf numFmtId="171" fontId="7" fillId="25" borderId="10" xfId="107" applyNumberFormat="1" applyFont="1" applyFill="1" applyBorder="1" applyAlignment="1">
      <alignment horizontal="center" vertical="center" wrapText="1"/>
    </xf>
    <xf numFmtId="171" fontId="8" fillId="25" borderId="10" xfId="107" applyNumberFormat="1" applyFont="1" applyFill="1" applyBorder="1" applyAlignment="1">
      <alignment horizontal="center" vertical="center" wrapText="1"/>
    </xf>
    <xf numFmtId="171" fontId="41" fillId="0" borderId="10" xfId="115" applyNumberFormat="1" applyFont="1" applyFill="1" applyBorder="1" applyAlignment="1">
      <alignment horizontal="center" vertical="center" wrapText="1"/>
    </xf>
    <xf numFmtId="4" fontId="41" fillId="0" borderId="10" xfId="115" applyNumberFormat="1" applyFont="1" applyFill="1" applyBorder="1" applyAlignment="1">
      <alignment horizontal="center" vertical="center" wrapText="1"/>
    </xf>
    <xf numFmtId="0" fontId="41" fillId="0" borderId="0" xfId="37" applyFont="1" applyFill="1"/>
    <xf numFmtId="49" fontId="41" fillId="0" borderId="10" xfId="37" applyNumberFormat="1" applyFont="1" applyFill="1" applyBorder="1" applyAlignment="1">
      <alignment horizontal="center" vertical="center"/>
    </xf>
    <xf numFmtId="4" fontId="8" fillId="25" borderId="10" xfId="115" applyNumberFormat="1" applyFont="1" applyFill="1" applyBorder="1" applyAlignment="1">
      <alignment horizontal="center" vertical="center" wrapText="1"/>
    </xf>
    <xf numFmtId="0" fontId="8" fillId="26" borderId="10" xfId="114" applyFont="1" applyFill="1" applyBorder="1" applyAlignment="1">
      <alignment horizontal="center" vertical="center" wrapText="1"/>
    </xf>
    <xf numFmtId="171" fontId="8" fillId="26" borderId="10" xfId="115" applyNumberFormat="1" applyFont="1" applyFill="1" applyBorder="1" applyAlignment="1">
      <alignment horizontal="center" vertical="center" wrapText="1"/>
    </xf>
    <xf numFmtId="4" fontId="8" fillId="26" borderId="10" xfId="115" applyNumberFormat="1" applyFont="1" applyFill="1" applyBorder="1" applyAlignment="1">
      <alignment horizontal="center" vertical="center" wrapText="1"/>
    </xf>
    <xf numFmtId="0" fontId="8" fillId="26" borderId="10" xfId="55" applyFont="1" applyFill="1" applyBorder="1" applyAlignment="1">
      <alignment horizontal="center" vertical="center"/>
    </xf>
    <xf numFmtId="49" fontId="8" fillId="26" borderId="10" xfId="55" applyNumberFormat="1" applyFont="1" applyFill="1" applyBorder="1" applyAlignment="1">
      <alignment horizontal="center" vertical="center"/>
    </xf>
    <xf numFmtId="164" fontId="8" fillId="26" borderId="10" xfId="114" applyNumberFormat="1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/>
    </xf>
    <xf numFmtId="0" fontId="8" fillId="0" borderId="0" xfId="37" applyFont="1" applyAlignment="1">
      <alignment horizontal="center"/>
    </xf>
    <xf numFmtId="0" fontId="8" fillId="27" borderId="10" xfId="57" applyFont="1" applyFill="1" applyBorder="1" applyAlignment="1">
      <alignment horizontal="center" vertical="center" wrapText="1"/>
    </xf>
    <xf numFmtId="169" fontId="8" fillId="27" borderId="10" xfId="112" applyNumberFormat="1" applyFont="1" applyFill="1" applyBorder="1" applyAlignment="1">
      <alignment horizontal="center" vertical="center"/>
    </xf>
    <xf numFmtId="171" fontId="8" fillId="27" borderId="10" xfId="115" applyNumberFormat="1" applyFont="1" applyFill="1" applyBorder="1" applyAlignment="1">
      <alignment horizontal="center" vertical="center" wrapText="1"/>
    </xf>
    <xf numFmtId="4" fontId="8" fillId="27" borderId="10" xfId="115" applyNumberFormat="1" applyFont="1" applyFill="1" applyBorder="1" applyAlignment="1">
      <alignment horizontal="center" vertical="center" wrapText="1"/>
    </xf>
    <xf numFmtId="0" fontId="8" fillId="27" borderId="0" xfId="37" applyFont="1" applyFill="1"/>
    <xf numFmtId="171" fontId="8" fillId="27" borderId="10" xfId="37" applyNumberFormat="1" applyFont="1" applyFill="1" applyBorder="1" applyAlignment="1">
      <alignment horizontal="center" vertical="center"/>
    </xf>
    <xf numFmtId="4" fontId="8" fillId="27" borderId="10" xfId="37" applyNumberFormat="1" applyFont="1" applyFill="1" applyBorder="1" applyAlignment="1">
      <alignment horizontal="center" vertical="center"/>
    </xf>
    <xf numFmtId="171" fontId="8" fillId="27" borderId="10" xfId="114" applyNumberFormat="1" applyFont="1" applyFill="1" applyBorder="1" applyAlignment="1">
      <alignment horizontal="center" vertical="center" wrapText="1"/>
    </xf>
    <xf numFmtId="4" fontId="8" fillId="27" borderId="10" xfId="114" applyNumberFormat="1" applyFont="1" applyFill="1" applyBorder="1" applyAlignment="1">
      <alignment horizontal="center" vertical="center" wrapText="1"/>
    </xf>
    <xf numFmtId="49" fontId="29" fillId="29" borderId="10" xfId="37" applyNumberFormat="1" applyFont="1" applyFill="1" applyBorder="1" applyAlignment="1">
      <alignment horizontal="center" vertical="center"/>
    </xf>
    <xf numFmtId="0" fontId="30" fillId="29" borderId="10" xfId="55" applyFont="1" applyFill="1" applyBorder="1" applyAlignment="1">
      <alignment horizontal="left" vertical="center" wrapText="1"/>
    </xf>
    <xf numFmtId="164" fontId="8" fillId="29" borderId="10" xfId="0" applyNumberFormat="1" applyFont="1" applyFill="1" applyBorder="1"/>
    <xf numFmtId="171" fontId="30" fillId="29" borderId="10" xfId="107" applyNumberFormat="1" applyFont="1" applyFill="1" applyBorder="1" applyAlignment="1">
      <alignment horizontal="center"/>
    </xf>
    <xf numFmtId="168" fontId="30" fillId="29" borderId="10" xfId="107" applyNumberFormat="1" applyFont="1" applyFill="1" applyBorder="1" applyAlignment="1">
      <alignment horizontal="center"/>
    </xf>
    <xf numFmtId="168" fontId="30" fillId="29" borderId="10" xfId="107" applyNumberFormat="1" applyFont="1" applyFill="1" applyBorder="1" applyAlignment="1">
      <alignment horizontal="center" wrapText="1"/>
    </xf>
    <xf numFmtId="49" fontId="29" fillId="28" borderId="10" xfId="37" applyNumberFormat="1" applyFont="1" applyFill="1" applyBorder="1" applyAlignment="1">
      <alignment horizontal="center" vertical="center"/>
    </xf>
    <xf numFmtId="0" fontId="30" fillId="28" borderId="10" xfId="55" applyFont="1" applyFill="1" applyBorder="1" applyAlignment="1">
      <alignment horizontal="left" vertical="center" wrapText="1"/>
    </xf>
    <xf numFmtId="164" fontId="30" fillId="28" borderId="10" xfId="107" applyFont="1" applyFill="1" applyBorder="1" applyAlignment="1">
      <alignment horizontal="center" vertical="center"/>
    </xf>
    <xf numFmtId="171" fontId="30" fillId="28" borderId="10" xfId="107" applyNumberFormat="1" applyFont="1" applyFill="1" applyBorder="1" applyAlignment="1">
      <alignment horizontal="center" vertical="center"/>
    </xf>
    <xf numFmtId="168" fontId="30" fillId="28" borderId="10" xfId="107" applyNumberFormat="1" applyFont="1" applyFill="1" applyBorder="1" applyAlignment="1">
      <alignment horizontal="center" vertical="center"/>
    </xf>
    <xf numFmtId="168" fontId="30" fillId="28" borderId="10" xfId="107" applyNumberFormat="1" applyFont="1" applyFill="1" applyBorder="1" applyAlignment="1">
      <alignment horizontal="center" vertical="center" wrapText="1"/>
    </xf>
    <xf numFmtId="43" fontId="30" fillId="28" borderId="10" xfId="107" applyNumberFormat="1" applyFont="1" applyFill="1" applyBorder="1" applyAlignment="1">
      <alignment horizontal="center" vertical="center"/>
    </xf>
    <xf numFmtId="171" fontId="29" fillId="0" borderId="0" xfId="107" applyNumberFormat="1" applyFont="1" applyFill="1"/>
    <xf numFmtId="171" fontId="29" fillId="0" borderId="0" xfId="107" applyNumberFormat="1" applyFont="1" applyFill="1" applyAlignment="1"/>
    <xf numFmtId="171" fontId="29" fillId="0" borderId="0" xfId="37" applyNumberFormat="1" applyFont="1" applyFill="1"/>
    <xf numFmtId="10" fontId="29" fillId="0" borderId="0" xfId="110" applyNumberFormat="1" applyFont="1" applyFill="1" applyAlignment="1">
      <alignment horizontal="center" vertical="center"/>
    </xf>
    <xf numFmtId="10" fontId="8" fillId="24" borderId="10" xfId="107" applyNumberFormat="1" applyFont="1" applyFill="1" applyBorder="1" applyAlignment="1">
      <alignment horizontal="center" vertical="center" wrapText="1"/>
    </xf>
    <xf numFmtId="10" fontId="7" fillId="25" borderId="10" xfId="107" applyNumberFormat="1" applyFont="1" applyFill="1" applyBorder="1" applyAlignment="1">
      <alignment horizontal="center" vertical="center" wrapText="1"/>
    </xf>
    <xf numFmtId="10" fontId="29" fillId="0" borderId="0" xfId="37" applyNumberFormat="1" applyFont="1" applyFill="1"/>
    <xf numFmtId="171" fontId="7" fillId="27" borderId="10" xfId="115" applyNumberFormat="1" applyFont="1" applyFill="1" applyBorder="1" applyAlignment="1">
      <alignment horizontal="center" vertical="center" wrapText="1"/>
    </xf>
    <xf numFmtId="4" fontId="7" fillId="27" borderId="10" xfId="115" applyNumberFormat="1" applyFont="1" applyFill="1" applyBorder="1" applyAlignment="1">
      <alignment horizontal="center" vertical="center" wrapText="1"/>
    </xf>
    <xf numFmtId="10" fontId="7" fillId="27" borderId="10" xfId="105" applyNumberFormat="1" applyFont="1" applyFill="1" applyBorder="1" applyAlignment="1">
      <alignment horizontal="center" vertical="center" wrapText="1"/>
    </xf>
    <xf numFmtId="10" fontId="7" fillId="27" borderId="10" xfId="115" applyNumberFormat="1" applyFont="1" applyFill="1" applyBorder="1" applyAlignment="1">
      <alignment horizontal="center" vertical="center" wrapText="1"/>
    </xf>
    <xf numFmtId="0" fontId="7" fillId="27" borderId="0" xfId="37" applyFont="1" applyFill="1"/>
    <xf numFmtId="171" fontId="7" fillId="27" borderId="10" xfId="37" applyNumberFormat="1" applyFont="1" applyFill="1" applyBorder="1" applyAlignment="1">
      <alignment horizontal="center" vertical="center"/>
    </xf>
    <xf numFmtId="4" fontId="7" fillId="27" borderId="10" xfId="37" applyNumberFormat="1" applyFont="1" applyFill="1" applyBorder="1" applyAlignment="1">
      <alignment horizontal="center" vertical="center"/>
    </xf>
    <xf numFmtId="10" fontId="7" fillId="27" borderId="10" xfId="37" applyNumberFormat="1" applyFont="1" applyFill="1" applyBorder="1" applyAlignment="1">
      <alignment horizontal="center" vertical="center"/>
    </xf>
    <xf numFmtId="171" fontId="7" fillId="27" borderId="10" xfId="114" applyNumberFormat="1" applyFont="1" applyFill="1" applyBorder="1" applyAlignment="1">
      <alignment horizontal="center" vertical="center" wrapText="1"/>
    </xf>
    <xf numFmtId="4" fontId="7" fillId="27" borderId="10" xfId="114" applyNumberFormat="1" applyFont="1" applyFill="1" applyBorder="1" applyAlignment="1">
      <alignment horizontal="center" vertical="center" wrapText="1"/>
    </xf>
    <xf numFmtId="10" fontId="7" fillId="27" borderId="10" xfId="114" applyNumberFormat="1" applyFont="1" applyFill="1" applyBorder="1" applyAlignment="1">
      <alignment horizontal="center" vertical="center" wrapText="1"/>
    </xf>
    <xf numFmtId="0" fontId="7" fillId="30" borderId="10" xfId="114" applyFont="1" applyFill="1" applyBorder="1" applyAlignment="1">
      <alignment horizontal="center" vertical="center" wrapText="1"/>
    </xf>
    <xf numFmtId="0" fontId="8" fillId="30" borderId="10" xfId="55" applyFont="1" applyFill="1" applyBorder="1" applyAlignment="1">
      <alignment horizontal="center" vertical="center" wrapText="1"/>
    </xf>
    <xf numFmtId="171" fontId="7" fillId="30" borderId="10" xfId="115" applyNumberFormat="1" applyFont="1" applyFill="1" applyBorder="1" applyAlignment="1">
      <alignment horizontal="center" vertical="center" wrapText="1"/>
    </xf>
    <xf numFmtId="4" fontId="7" fillId="30" borderId="10" xfId="115" applyNumberFormat="1" applyFont="1" applyFill="1" applyBorder="1" applyAlignment="1">
      <alignment horizontal="center" vertical="center" wrapText="1"/>
    </xf>
    <xf numFmtId="10" fontId="7" fillId="30" borderId="10" xfId="105" applyNumberFormat="1" applyFont="1" applyFill="1" applyBorder="1" applyAlignment="1">
      <alignment horizontal="center" vertical="center" wrapText="1"/>
    </xf>
    <xf numFmtId="10" fontId="7" fillId="30" borderId="10" xfId="115" applyNumberFormat="1" applyFont="1" applyFill="1" applyBorder="1" applyAlignment="1">
      <alignment horizontal="center" vertical="center" wrapText="1"/>
    </xf>
    <xf numFmtId="0" fontId="7" fillId="30" borderId="0" xfId="37" applyFont="1" applyFill="1"/>
    <xf numFmtId="0" fontId="7" fillId="30" borderId="10" xfId="55" applyFont="1" applyFill="1" applyBorder="1" applyAlignment="1">
      <alignment horizontal="center" vertical="center"/>
    </xf>
    <xf numFmtId="49" fontId="7" fillId="30" borderId="10" xfId="55" applyNumberFormat="1" applyFont="1" applyFill="1" applyBorder="1" applyAlignment="1">
      <alignment horizontal="center" vertical="center"/>
    </xf>
    <xf numFmtId="164" fontId="7" fillId="30" borderId="10" xfId="114" applyNumberFormat="1" applyFont="1" applyFill="1" applyBorder="1" applyAlignment="1">
      <alignment horizontal="center" vertical="center" wrapText="1"/>
    </xf>
    <xf numFmtId="49" fontId="7" fillId="27" borderId="10" xfId="37" applyNumberFormat="1" applyFont="1" applyFill="1" applyBorder="1" applyAlignment="1">
      <alignment horizontal="center" vertical="center"/>
    </xf>
    <xf numFmtId="0" fontId="8" fillId="27" borderId="10" xfId="55" applyFont="1" applyFill="1" applyBorder="1" applyAlignment="1">
      <alignment horizontal="center" vertical="center" wrapText="1"/>
    </xf>
    <xf numFmtId="0" fontId="7" fillId="27" borderId="10" xfId="114" applyFont="1" applyFill="1" applyBorder="1" applyAlignment="1">
      <alignment horizontal="center" vertical="center" wrapText="1"/>
    </xf>
    <xf numFmtId="49" fontId="8" fillId="27" borderId="10" xfId="37" applyNumberFormat="1" applyFont="1" applyFill="1" applyBorder="1" applyAlignment="1">
      <alignment horizontal="center" vertical="center"/>
    </xf>
    <xf numFmtId="0" fontId="8" fillId="27" borderId="10" xfId="114" applyFont="1" applyFill="1" applyBorder="1" applyAlignment="1">
      <alignment horizontal="center" vertical="center" wrapText="1"/>
    </xf>
    <xf numFmtId="10" fontId="41" fillId="0" borderId="10" xfId="115" applyNumberFormat="1" applyFont="1" applyFill="1" applyBorder="1" applyAlignment="1">
      <alignment horizontal="center" vertical="center" wrapText="1"/>
    </xf>
    <xf numFmtId="0" fontId="30" fillId="29" borderId="10" xfId="55" applyFont="1" applyFill="1" applyBorder="1" applyAlignment="1">
      <alignment vertical="center" wrapText="1"/>
    </xf>
    <xf numFmtId="164" fontId="30" fillId="29" borderId="10" xfId="107" applyFont="1" applyFill="1" applyBorder="1" applyAlignment="1">
      <alignment horizontal="center" vertical="center"/>
    </xf>
    <xf numFmtId="171" fontId="30" fillId="29" borderId="10" xfId="107" applyNumberFormat="1" applyFont="1" applyFill="1" applyBorder="1" applyAlignment="1">
      <alignment horizontal="center" vertical="center"/>
    </xf>
    <xf numFmtId="168" fontId="30" fillId="29" borderId="10" xfId="107" applyNumberFormat="1" applyFont="1" applyFill="1" applyBorder="1" applyAlignment="1">
      <alignment horizontal="center" vertical="center"/>
    </xf>
    <xf numFmtId="10" fontId="30" fillId="29" borderId="10" xfId="110" applyNumberFormat="1" applyFont="1" applyFill="1" applyBorder="1" applyAlignment="1">
      <alignment horizontal="center" vertical="center"/>
    </xf>
    <xf numFmtId="10" fontId="30" fillId="29" borderId="10" xfId="107" applyNumberFormat="1" applyFont="1" applyFill="1" applyBorder="1" applyAlignment="1">
      <alignment horizontal="center" vertical="center"/>
    </xf>
    <xf numFmtId="164" fontId="30" fillId="29" borderId="10" xfId="107" applyNumberFormat="1" applyFont="1" applyFill="1" applyBorder="1" applyAlignment="1">
      <alignment horizontal="center" vertical="center" wrapText="1"/>
    </xf>
    <xf numFmtId="0" fontId="7" fillId="29" borderId="0" xfId="0" applyFont="1" applyFill="1"/>
    <xf numFmtId="0" fontId="30" fillId="28" borderId="10" xfId="55" applyFont="1" applyFill="1" applyBorder="1" applyAlignment="1">
      <alignment vertical="center" wrapText="1"/>
    </xf>
    <xf numFmtId="10" fontId="30" fillId="28" borderId="10" xfId="110" applyNumberFormat="1" applyFont="1" applyFill="1" applyBorder="1" applyAlignment="1">
      <alignment horizontal="center" vertical="center"/>
    </xf>
    <xf numFmtId="10" fontId="30" fillId="28" borderId="10" xfId="107" applyNumberFormat="1" applyFont="1" applyFill="1" applyBorder="1" applyAlignment="1">
      <alignment horizontal="center" vertical="center"/>
    </xf>
    <xf numFmtId="164" fontId="30" fillId="28" borderId="10" xfId="107" applyNumberFormat="1" applyFont="1" applyFill="1" applyBorder="1" applyAlignment="1">
      <alignment horizontal="center" vertical="center" wrapText="1"/>
    </xf>
    <xf numFmtId="0" fontId="7" fillId="28" borderId="0" xfId="37" applyFont="1" applyFill="1"/>
    <xf numFmtId="167" fontId="7" fillId="0" borderId="0" xfId="37" applyNumberFormat="1" applyFont="1"/>
    <xf numFmtId="0" fontId="8" fillId="24" borderId="10" xfId="55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37" fillId="0" borderId="0" xfId="55" applyFont="1" applyAlignment="1">
      <alignment vertical="center"/>
    </xf>
    <xf numFmtId="0" fontId="7" fillId="0" borderId="0" xfId="55" applyFont="1" applyAlignment="1">
      <alignment horizontal="center" vertical="center"/>
    </xf>
    <xf numFmtId="0" fontId="7" fillId="0" borderId="0" xfId="55" applyFont="1" applyAlignment="1">
      <alignment vertical="center"/>
    </xf>
    <xf numFmtId="0" fontId="30" fillId="0" borderId="17" xfId="46" applyFont="1" applyFill="1" applyBorder="1" applyAlignment="1">
      <alignment horizontal="center"/>
    </xf>
    <xf numFmtId="0" fontId="30" fillId="0" borderId="17" xfId="46" applyFont="1" applyFill="1" applyBorder="1" applyAlignment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/>
    <xf numFmtId="0" fontId="30" fillId="0" borderId="0" xfId="37" applyFont="1" applyFill="1" applyAlignment="1">
      <alignment horizontal="center" wrapText="1"/>
    </xf>
    <xf numFmtId="0" fontId="30" fillId="0" borderId="0" xfId="37" applyFont="1" applyFill="1" applyAlignment="1">
      <alignment wrapText="1"/>
    </xf>
    <xf numFmtId="0" fontId="40" fillId="0" borderId="0" xfId="55" applyFont="1" applyAlignment="1">
      <alignment horizontal="center" vertical="center"/>
    </xf>
    <xf numFmtId="0" fontId="40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37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13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/>
    </xf>
    <xf numFmtId="0" fontId="30" fillId="0" borderId="17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168" fontId="30" fillId="0" borderId="0" xfId="107" applyNumberFormat="1" applyFont="1" applyFill="1" applyAlignment="1">
      <alignment horizontal="center"/>
    </xf>
    <xf numFmtId="168" fontId="30" fillId="0" borderId="0" xfId="107" applyNumberFormat="1" applyFont="1" applyFill="1" applyAlignment="1">
      <alignment horizontal="center" wrapText="1"/>
    </xf>
    <xf numFmtId="0" fontId="35" fillId="0" borderId="0" xfId="55" applyFont="1" applyAlignment="1">
      <alignment horizontal="center" vertical="center"/>
    </xf>
    <xf numFmtId="0" fontId="36" fillId="0" borderId="0" xfId="55" applyFont="1" applyAlignment="1">
      <alignment horizontal="center" vertical="center"/>
    </xf>
    <xf numFmtId="168" fontId="36" fillId="0" borderId="0" xfId="107" applyNumberFormat="1" applyFont="1" applyAlignment="1">
      <alignment horizontal="center" vertical="center"/>
    </xf>
    <xf numFmtId="168" fontId="7" fillId="0" borderId="0" xfId="107" applyNumberFormat="1" applyFont="1" applyAlignment="1">
      <alignment horizontal="center" vertical="center"/>
    </xf>
    <xf numFmtId="168" fontId="37" fillId="0" borderId="0" xfId="107" applyNumberFormat="1" applyFont="1" applyAlignment="1">
      <alignment horizontal="center" vertical="center"/>
    </xf>
    <xf numFmtId="168" fontId="30" fillId="0" borderId="17" xfId="107" applyNumberFormat="1" applyFont="1" applyFill="1" applyBorder="1" applyAlignment="1">
      <alignment horizontal="center"/>
    </xf>
    <xf numFmtId="168" fontId="30" fillId="0" borderId="10" xfId="107" applyNumberFormat="1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left" vertical="center" wrapText="1"/>
    </xf>
  </cellXfs>
  <cellStyles count="118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1 2" xfId="108"/>
    <cellStyle name="Обычный 11 2 7" xfId="114"/>
    <cellStyle name="Обычный 12" xfId="112"/>
    <cellStyle name="Обычный 12 2" xfId="48"/>
    <cellStyle name="Обычный 18 5" xfId="111"/>
    <cellStyle name="Обычный 2" xfId="3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7 6" xfId="116"/>
    <cellStyle name="Обычный 8" xfId="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10" builtinId="5"/>
    <cellStyle name="Процентный 2" xfId="104"/>
    <cellStyle name="Процентный 2 4" xfId="113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107" builtinId="3"/>
    <cellStyle name="Финансовый 2" xfId="50"/>
    <cellStyle name="Финансовый 2 14" xfId="109"/>
    <cellStyle name="Финансовый 2 14 2" xfId="115"/>
    <cellStyle name="Финансовый 2 2 2 2 2" xfId="51"/>
    <cellStyle name="Финансовый 3" xfId="52"/>
    <cellStyle name="Финансовый 4 3" xfId="117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K95"/>
  <sheetViews>
    <sheetView showGridLines="0" tabSelected="1" topLeftCell="AN1" zoomScale="60" zoomScaleNormal="60" workbookViewId="0">
      <selection activeCell="BO4" sqref="BO4"/>
    </sheetView>
  </sheetViews>
  <sheetFormatPr defaultColWidth="9" defaultRowHeight="15.75" x14ac:dyDescent="0.25"/>
  <cols>
    <col min="1" max="1" width="7.25" style="2" customWidth="1"/>
    <col min="2" max="2" width="73.625" style="59" customWidth="1"/>
    <col min="3" max="3" width="17.875" style="2" customWidth="1"/>
    <col min="4" max="4" width="20.375" style="2" customWidth="1"/>
    <col min="5" max="5" width="15" style="2" customWidth="1"/>
    <col min="6" max="6" width="15.75" style="2" customWidth="1"/>
    <col min="7" max="7" width="15.125" style="2" customWidth="1"/>
    <col min="8" max="8" width="14.625" style="2" customWidth="1"/>
    <col min="9" max="9" width="11.875" style="2" customWidth="1"/>
    <col min="10" max="10" width="12.75" style="2" customWidth="1"/>
    <col min="11" max="11" width="15.5" style="2" customWidth="1"/>
    <col min="12" max="12" width="14.625" style="2" customWidth="1"/>
    <col min="13" max="13" width="14.25" style="2" customWidth="1"/>
    <col min="14" max="14" width="10" style="2" customWidth="1"/>
    <col min="15" max="15" width="11.875" style="2" customWidth="1"/>
    <col min="16" max="16" width="9.125" style="2" customWidth="1"/>
    <col min="17" max="17" width="10" style="2" customWidth="1"/>
    <col min="18" max="18" width="18" style="2" customWidth="1"/>
    <col min="19" max="19" width="13.5" style="2" customWidth="1"/>
    <col min="20" max="20" width="10.625" style="2" customWidth="1"/>
    <col min="21" max="21" width="12.25" style="2" customWidth="1"/>
    <col min="22" max="22" width="12.375" style="2" customWidth="1"/>
    <col min="23" max="23" width="9.375" style="2" customWidth="1"/>
    <col min="24" max="24" width="13.625" style="2" customWidth="1"/>
    <col min="25" max="25" width="17.375" style="2" customWidth="1"/>
    <col min="26" max="26" width="14.25" style="2" customWidth="1"/>
    <col min="27" max="27" width="12.75" style="2" customWidth="1"/>
    <col min="28" max="28" width="9.375" style="2" customWidth="1"/>
    <col min="29" max="29" width="13" style="2" customWidth="1"/>
    <col min="30" max="30" width="9.375" style="2" customWidth="1"/>
    <col min="31" max="31" width="12.25" style="2" customWidth="1"/>
    <col min="32" max="32" width="17.75" style="2" customWidth="1"/>
    <col min="33" max="33" width="14.75" style="2" customWidth="1"/>
    <col min="34" max="34" width="13.25" style="2" customWidth="1"/>
    <col min="35" max="35" width="9.375" style="2" customWidth="1"/>
    <col min="36" max="36" width="14" style="2" customWidth="1"/>
    <col min="37" max="37" width="9.75" style="2" customWidth="1"/>
    <col min="38" max="38" width="13.375" style="2" customWidth="1"/>
    <col min="39" max="39" width="17" style="2" customWidth="1"/>
    <col min="40" max="40" width="14.875" style="2" customWidth="1"/>
    <col min="41" max="41" width="12.5" style="2" customWidth="1"/>
    <col min="42" max="42" width="9.75" style="2" customWidth="1"/>
    <col min="43" max="43" width="13.375" style="2" customWidth="1"/>
    <col min="44" max="44" width="10.625" style="2" customWidth="1"/>
    <col min="45" max="45" width="14.875" style="2" customWidth="1"/>
    <col min="46" max="46" width="18.375" style="2" customWidth="1"/>
    <col min="47" max="47" width="13" style="2" customWidth="1"/>
    <col min="48" max="48" width="12.75" style="2" customWidth="1"/>
    <col min="49" max="49" width="9.125" style="2" customWidth="1"/>
    <col min="50" max="50" width="12.625" style="2" customWidth="1"/>
    <col min="51" max="51" width="9.375" style="2" customWidth="1"/>
    <col min="52" max="52" width="10.375" style="2" customWidth="1"/>
    <col min="53" max="53" width="17.5" style="2" customWidth="1"/>
    <col min="54" max="54" width="15.875" style="2" bestFit="1" customWidth="1"/>
    <col min="55" max="55" width="10.75" style="2" bestFit="1" customWidth="1"/>
    <col min="56" max="56" width="8.75" style="2" bestFit="1" customWidth="1"/>
    <col min="57" max="57" width="13" style="2" customWidth="1"/>
    <col min="58" max="58" width="8.75" style="2" bestFit="1" customWidth="1"/>
    <col min="59" max="59" width="12.5" style="2" customWidth="1"/>
    <col min="60" max="60" width="17.875" style="2" customWidth="1"/>
    <col min="61" max="61" width="13" style="2" customWidth="1"/>
    <col min="62" max="62" width="11.875" style="2" customWidth="1"/>
    <col min="63" max="63" width="8.75" style="2" bestFit="1" customWidth="1"/>
    <col min="64" max="64" width="12.5" style="2" customWidth="1"/>
    <col min="65" max="65" width="8.75" style="2" bestFit="1" customWidth="1"/>
    <col min="66" max="66" width="14.125" style="2" customWidth="1"/>
    <col min="67" max="67" width="17.875" style="2" customWidth="1"/>
    <col min="68" max="68" width="19.25" style="2" customWidth="1"/>
    <col min="69" max="71" width="13.75" style="2" customWidth="1"/>
    <col min="72" max="72" width="8.75" style="2" bestFit="1" customWidth="1"/>
    <col min="73" max="73" width="12.375" style="2" customWidth="1"/>
    <col min="74" max="74" width="15.25" style="2" customWidth="1"/>
    <col min="75" max="75" width="16.375" style="57" bestFit="1" customWidth="1"/>
    <col min="76" max="76" width="16" style="2" customWidth="1"/>
    <col min="77" max="77" width="10.125" style="2" customWidth="1"/>
    <col min="78" max="78" width="57.375" style="2" customWidth="1"/>
    <col min="79" max="79" width="16.625" style="2" customWidth="1"/>
    <col min="80" max="80" width="15.5" style="2" customWidth="1"/>
    <col min="81" max="16384" width="9" style="2"/>
  </cols>
  <sheetData>
    <row r="1" spans="1:89" ht="18.75" x14ac:dyDescent="0.25">
      <c r="AE1" s="3"/>
      <c r="AF1" s="3"/>
      <c r="AG1" s="3"/>
      <c r="AH1" s="3"/>
      <c r="AI1" s="5"/>
      <c r="AJ1" s="3"/>
      <c r="AK1" s="3"/>
      <c r="AL1" s="7" t="s">
        <v>32</v>
      </c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49"/>
      <c r="BX1" s="3"/>
      <c r="BY1" s="3"/>
    </row>
    <row r="2" spans="1:89" ht="18.75" x14ac:dyDescent="0.3">
      <c r="AE2" s="3"/>
      <c r="AF2" s="3"/>
      <c r="AG2" s="3"/>
      <c r="AH2" s="3"/>
      <c r="AI2" s="5"/>
      <c r="AJ2" s="3"/>
      <c r="AK2" s="3"/>
      <c r="AL2" s="6" t="s">
        <v>0</v>
      </c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49"/>
      <c r="BX2" s="3"/>
      <c r="BY2" s="3"/>
    </row>
    <row r="3" spans="1:89" ht="18.75" x14ac:dyDescent="0.3">
      <c r="AE3" s="3"/>
      <c r="AF3" s="3"/>
      <c r="AG3" s="3"/>
      <c r="AH3" s="3"/>
      <c r="AI3" s="5"/>
      <c r="AJ3" s="3"/>
      <c r="AK3" s="3"/>
      <c r="AL3" s="6" t="s">
        <v>27</v>
      </c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49"/>
      <c r="BX3" s="3"/>
      <c r="BY3" s="3"/>
    </row>
    <row r="4" spans="1:89" ht="18.75" x14ac:dyDescent="0.3">
      <c r="A4" s="176" t="s">
        <v>132</v>
      </c>
      <c r="B4" s="177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50"/>
      <c r="BX4" s="8"/>
      <c r="BY4" s="8"/>
      <c r="BZ4" s="8"/>
      <c r="CA4" s="8"/>
    </row>
    <row r="5" spans="1:89" x14ac:dyDescent="0.25">
      <c r="AE5" s="3"/>
      <c r="AF5" s="3"/>
      <c r="AG5" s="3"/>
      <c r="AH5" s="3"/>
      <c r="AI5" s="5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49"/>
      <c r="BX5" s="3"/>
      <c r="BY5" s="3"/>
      <c r="BZ5" s="3"/>
      <c r="CA5" s="3"/>
    </row>
    <row r="6" spans="1:89" ht="18.75" x14ac:dyDescent="0.3">
      <c r="A6" s="178" t="s">
        <v>139</v>
      </c>
      <c r="B6" s="179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51"/>
      <c r="BX6" s="9"/>
      <c r="BY6" s="9"/>
      <c r="BZ6" s="9"/>
      <c r="CA6" s="9"/>
    </row>
    <row r="7" spans="1:89" ht="18.75" x14ac:dyDescent="0.3">
      <c r="A7" s="178" t="s">
        <v>24</v>
      </c>
      <c r="B7" s="179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51"/>
      <c r="BX7" s="9"/>
      <c r="BY7" s="9"/>
      <c r="BZ7" s="9"/>
      <c r="CA7" s="9"/>
    </row>
    <row r="8" spans="1:89" ht="18.75" x14ac:dyDescent="0.3">
      <c r="A8" s="31"/>
      <c r="B8" s="48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"/>
      <c r="AF8" s="3"/>
      <c r="AG8" s="3"/>
      <c r="AH8" s="3"/>
      <c r="AI8" s="5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49"/>
      <c r="BX8" s="3"/>
      <c r="BY8" s="3"/>
      <c r="BZ8" s="3"/>
      <c r="CA8" s="3"/>
    </row>
    <row r="9" spans="1:89" ht="25.5" x14ac:dyDescent="0.25">
      <c r="A9" s="180" t="s">
        <v>133</v>
      </c>
      <c r="B9" s="181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52"/>
      <c r="BX9" s="14"/>
      <c r="BY9" s="14"/>
      <c r="BZ9" s="14"/>
      <c r="CA9" s="14"/>
    </row>
    <row r="10" spans="1:89" x14ac:dyDescent="0.25">
      <c r="A10" s="172" t="s">
        <v>17</v>
      </c>
      <c r="B10" s="173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53"/>
      <c r="BX10" s="15"/>
      <c r="BY10" s="15"/>
      <c r="BZ10" s="15"/>
      <c r="CA10" s="15"/>
    </row>
    <row r="11" spans="1:89" x14ac:dyDescent="0.25">
      <c r="A11" s="30"/>
      <c r="B11" s="47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"/>
      <c r="AF11" s="3"/>
      <c r="AG11" s="3"/>
      <c r="AH11" s="3"/>
      <c r="AI11" s="5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49"/>
      <c r="BX11" s="3"/>
      <c r="BY11" s="3"/>
      <c r="BZ11" s="3"/>
      <c r="CA11" s="3"/>
    </row>
    <row r="12" spans="1:89" ht="18.75" x14ac:dyDescent="0.25">
      <c r="A12" s="170" t="s">
        <v>134</v>
      </c>
      <c r="B12" s="171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54"/>
      <c r="BX12" s="17"/>
      <c r="BY12" s="17"/>
      <c r="BZ12" s="17"/>
      <c r="CA12" s="17"/>
    </row>
    <row r="13" spans="1:89" x14ac:dyDescent="0.25">
      <c r="A13" s="172" t="s">
        <v>22</v>
      </c>
      <c r="B13" s="173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53"/>
      <c r="BX13" s="15"/>
      <c r="BY13" s="15"/>
      <c r="BZ13" s="15"/>
      <c r="CA13" s="15"/>
    </row>
    <row r="14" spans="1:89" x14ac:dyDescent="0.25">
      <c r="A14" s="3"/>
      <c r="B14" s="6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49"/>
      <c r="BX14" s="3"/>
      <c r="BY14" s="3"/>
      <c r="BZ14" s="3"/>
      <c r="CA14" s="3"/>
    </row>
    <row r="15" spans="1:89" ht="15.75" customHeight="1" x14ac:dyDescent="0.3">
      <c r="A15" s="174" t="s">
        <v>31</v>
      </c>
      <c r="B15" s="175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55"/>
      <c r="BX15" s="10"/>
      <c r="BY15" s="10"/>
      <c r="BZ15" s="10"/>
      <c r="CA15" s="3"/>
    </row>
    <row r="16" spans="1:89" ht="19.149999999999999" customHeight="1" x14ac:dyDescent="0.25">
      <c r="A16" s="182" t="s">
        <v>19</v>
      </c>
      <c r="B16" s="183" t="s">
        <v>23</v>
      </c>
      <c r="C16" s="184" t="s">
        <v>2</v>
      </c>
      <c r="D16" s="182" t="s">
        <v>25</v>
      </c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9" t="s">
        <v>25</v>
      </c>
      <c r="AN16" s="190"/>
      <c r="AO16" s="190"/>
      <c r="AP16" s="190"/>
      <c r="AQ16" s="190"/>
      <c r="AR16" s="190"/>
      <c r="AS16" s="190"/>
      <c r="AT16" s="190"/>
      <c r="AU16" s="190"/>
      <c r="AV16" s="190"/>
      <c r="AW16" s="190"/>
      <c r="AX16" s="190"/>
      <c r="AY16" s="190"/>
      <c r="AZ16" s="190"/>
      <c r="BA16" s="190"/>
      <c r="BB16" s="190"/>
      <c r="BC16" s="190"/>
      <c r="BD16" s="190"/>
      <c r="BE16" s="190"/>
      <c r="BF16" s="190"/>
      <c r="BG16" s="190"/>
      <c r="BH16" s="190"/>
      <c r="BI16" s="190"/>
      <c r="BJ16" s="190"/>
      <c r="BK16" s="190"/>
      <c r="BL16" s="190"/>
      <c r="BM16" s="190"/>
      <c r="BN16" s="190"/>
      <c r="BO16" s="190"/>
      <c r="BP16" s="190"/>
      <c r="BQ16" s="190"/>
      <c r="BR16" s="190"/>
      <c r="BS16" s="190"/>
      <c r="BT16" s="190"/>
      <c r="BU16" s="190"/>
      <c r="BV16" s="190"/>
      <c r="BW16" s="190"/>
      <c r="BX16" s="190"/>
      <c r="BY16" s="191"/>
      <c r="BZ16" s="184" t="s">
        <v>6</v>
      </c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</row>
    <row r="17" spans="1:89" ht="24" customHeight="1" x14ac:dyDescent="0.25">
      <c r="A17" s="182"/>
      <c r="B17" s="183"/>
      <c r="C17" s="184"/>
      <c r="D17" s="189" t="s">
        <v>7</v>
      </c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1"/>
      <c r="AM17" s="189" t="s">
        <v>8</v>
      </c>
      <c r="AN17" s="190"/>
      <c r="AO17" s="190"/>
      <c r="AP17" s="190"/>
      <c r="AQ17" s="190"/>
      <c r="AR17" s="190"/>
      <c r="AS17" s="190"/>
      <c r="AT17" s="190"/>
      <c r="AU17" s="190"/>
      <c r="AV17" s="190"/>
      <c r="AW17" s="190"/>
      <c r="AX17" s="190"/>
      <c r="AY17" s="190"/>
      <c r="AZ17" s="190"/>
      <c r="BA17" s="190"/>
      <c r="BB17" s="190"/>
      <c r="BC17" s="190"/>
      <c r="BD17" s="190"/>
      <c r="BE17" s="190"/>
      <c r="BF17" s="190"/>
      <c r="BG17" s="190"/>
      <c r="BH17" s="190"/>
      <c r="BI17" s="190"/>
      <c r="BJ17" s="190"/>
      <c r="BK17" s="190"/>
      <c r="BL17" s="190"/>
      <c r="BM17" s="190"/>
      <c r="BN17" s="190"/>
      <c r="BO17" s="190"/>
      <c r="BP17" s="190"/>
      <c r="BQ17" s="190"/>
      <c r="BR17" s="190"/>
      <c r="BS17" s="190"/>
      <c r="BT17" s="190"/>
      <c r="BU17" s="191"/>
      <c r="BV17" s="185" t="s">
        <v>10</v>
      </c>
      <c r="BW17" s="185"/>
      <c r="BX17" s="185"/>
      <c r="BY17" s="185"/>
      <c r="BZ17" s="184"/>
      <c r="CA17" s="28"/>
      <c r="CB17" s="3"/>
      <c r="CC17" s="3"/>
      <c r="CD17" s="3"/>
      <c r="CE17" s="3"/>
      <c r="CF17" s="3"/>
      <c r="CG17" s="3"/>
      <c r="CH17" s="3"/>
      <c r="CI17" s="3"/>
      <c r="CJ17" s="3"/>
      <c r="CK17" s="3"/>
    </row>
    <row r="18" spans="1:89" ht="36.6" customHeight="1" x14ac:dyDescent="0.25">
      <c r="A18" s="182"/>
      <c r="B18" s="183"/>
      <c r="C18" s="184"/>
      <c r="D18" s="186" t="s">
        <v>11</v>
      </c>
      <c r="E18" s="187"/>
      <c r="F18" s="187"/>
      <c r="G18" s="187"/>
      <c r="H18" s="187"/>
      <c r="I18" s="187"/>
      <c r="J18" s="188"/>
      <c r="K18" s="186" t="s">
        <v>12</v>
      </c>
      <c r="L18" s="187"/>
      <c r="M18" s="187"/>
      <c r="N18" s="187"/>
      <c r="O18" s="187"/>
      <c r="P18" s="187"/>
      <c r="Q18" s="188"/>
      <c r="R18" s="184" t="s">
        <v>13</v>
      </c>
      <c r="S18" s="184"/>
      <c r="T18" s="184"/>
      <c r="U18" s="184"/>
      <c r="V18" s="184"/>
      <c r="W18" s="184"/>
      <c r="X18" s="184"/>
      <c r="Y18" s="187" t="s">
        <v>16</v>
      </c>
      <c r="Z18" s="187"/>
      <c r="AA18" s="187"/>
      <c r="AB18" s="187"/>
      <c r="AC18" s="187"/>
      <c r="AD18" s="187"/>
      <c r="AE18" s="188"/>
      <c r="AF18" s="189" t="s">
        <v>15</v>
      </c>
      <c r="AG18" s="190"/>
      <c r="AH18" s="190"/>
      <c r="AI18" s="190"/>
      <c r="AJ18" s="190"/>
      <c r="AK18" s="190"/>
      <c r="AL18" s="191"/>
      <c r="AM18" s="186" t="s">
        <v>11</v>
      </c>
      <c r="AN18" s="187"/>
      <c r="AO18" s="187"/>
      <c r="AP18" s="187"/>
      <c r="AQ18" s="187"/>
      <c r="AR18" s="187"/>
      <c r="AS18" s="188"/>
      <c r="AT18" s="186" t="s">
        <v>12</v>
      </c>
      <c r="AU18" s="187"/>
      <c r="AV18" s="187"/>
      <c r="AW18" s="187"/>
      <c r="AX18" s="187"/>
      <c r="AY18" s="187"/>
      <c r="AZ18" s="188"/>
      <c r="BA18" s="186" t="s">
        <v>13</v>
      </c>
      <c r="BB18" s="187"/>
      <c r="BC18" s="187"/>
      <c r="BD18" s="187"/>
      <c r="BE18" s="187"/>
      <c r="BF18" s="187"/>
      <c r="BG18" s="188"/>
      <c r="BH18" s="186" t="s">
        <v>16</v>
      </c>
      <c r="BI18" s="187"/>
      <c r="BJ18" s="187"/>
      <c r="BK18" s="187"/>
      <c r="BL18" s="187"/>
      <c r="BM18" s="187"/>
      <c r="BN18" s="188"/>
      <c r="BO18" s="189" t="s">
        <v>15</v>
      </c>
      <c r="BP18" s="190"/>
      <c r="BQ18" s="190"/>
      <c r="BR18" s="190"/>
      <c r="BS18" s="190"/>
      <c r="BT18" s="190"/>
      <c r="BU18" s="191"/>
      <c r="BV18" s="185"/>
      <c r="BW18" s="185"/>
      <c r="BX18" s="185"/>
      <c r="BY18" s="185"/>
      <c r="BZ18" s="184"/>
      <c r="CA18" s="28"/>
      <c r="CB18" s="3"/>
      <c r="CC18" s="3"/>
      <c r="CD18" s="3"/>
      <c r="CE18" s="3"/>
      <c r="CF18" s="3"/>
      <c r="CG18" s="3"/>
      <c r="CH18" s="3"/>
      <c r="CI18" s="3"/>
      <c r="CJ18" s="3"/>
      <c r="CK18" s="3"/>
    </row>
    <row r="19" spans="1:89" ht="36.6" customHeight="1" x14ac:dyDescent="0.25">
      <c r="A19" s="182"/>
      <c r="B19" s="183"/>
      <c r="C19" s="184"/>
      <c r="D19" s="29" t="s">
        <v>21</v>
      </c>
      <c r="E19" s="182" t="s">
        <v>20</v>
      </c>
      <c r="F19" s="182"/>
      <c r="G19" s="182"/>
      <c r="H19" s="182"/>
      <c r="I19" s="182"/>
      <c r="J19" s="182"/>
      <c r="K19" s="29" t="s">
        <v>21</v>
      </c>
      <c r="L19" s="182" t="s">
        <v>20</v>
      </c>
      <c r="M19" s="182"/>
      <c r="N19" s="182"/>
      <c r="O19" s="182"/>
      <c r="P19" s="182"/>
      <c r="Q19" s="182"/>
      <c r="R19" s="29" t="s">
        <v>21</v>
      </c>
      <c r="S19" s="182" t="s">
        <v>20</v>
      </c>
      <c r="T19" s="182"/>
      <c r="U19" s="182"/>
      <c r="V19" s="182"/>
      <c r="W19" s="182"/>
      <c r="X19" s="182"/>
      <c r="Y19" s="29" t="s">
        <v>21</v>
      </c>
      <c r="Z19" s="182" t="s">
        <v>20</v>
      </c>
      <c r="AA19" s="182"/>
      <c r="AB19" s="182"/>
      <c r="AC19" s="182"/>
      <c r="AD19" s="182"/>
      <c r="AE19" s="182"/>
      <c r="AF19" s="29" t="s">
        <v>21</v>
      </c>
      <c r="AG19" s="182" t="s">
        <v>20</v>
      </c>
      <c r="AH19" s="182"/>
      <c r="AI19" s="182"/>
      <c r="AJ19" s="182"/>
      <c r="AK19" s="182"/>
      <c r="AL19" s="182"/>
      <c r="AM19" s="29" t="s">
        <v>21</v>
      </c>
      <c r="AN19" s="182" t="s">
        <v>20</v>
      </c>
      <c r="AO19" s="182"/>
      <c r="AP19" s="182"/>
      <c r="AQ19" s="182"/>
      <c r="AR19" s="182"/>
      <c r="AS19" s="182"/>
      <c r="AT19" s="29" t="s">
        <v>21</v>
      </c>
      <c r="AU19" s="182" t="s">
        <v>20</v>
      </c>
      <c r="AV19" s="182"/>
      <c r="AW19" s="182"/>
      <c r="AX19" s="182"/>
      <c r="AY19" s="182"/>
      <c r="AZ19" s="182"/>
      <c r="BA19" s="29" t="s">
        <v>21</v>
      </c>
      <c r="BB19" s="182" t="s">
        <v>20</v>
      </c>
      <c r="BC19" s="182"/>
      <c r="BD19" s="182"/>
      <c r="BE19" s="182"/>
      <c r="BF19" s="182"/>
      <c r="BG19" s="182"/>
      <c r="BH19" s="29" t="s">
        <v>21</v>
      </c>
      <c r="BI19" s="182" t="s">
        <v>20</v>
      </c>
      <c r="BJ19" s="182"/>
      <c r="BK19" s="182"/>
      <c r="BL19" s="182"/>
      <c r="BM19" s="182"/>
      <c r="BN19" s="182"/>
      <c r="BO19" s="29" t="s">
        <v>21</v>
      </c>
      <c r="BP19" s="182" t="s">
        <v>20</v>
      </c>
      <c r="BQ19" s="182"/>
      <c r="BR19" s="182"/>
      <c r="BS19" s="182"/>
      <c r="BT19" s="182"/>
      <c r="BU19" s="182"/>
      <c r="BV19" s="185" t="s">
        <v>20</v>
      </c>
      <c r="BW19" s="185"/>
      <c r="BX19" s="185" t="s">
        <v>21</v>
      </c>
      <c r="BY19" s="185"/>
      <c r="BZ19" s="184"/>
      <c r="CA19" s="28"/>
      <c r="CB19" s="3"/>
      <c r="CC19" s="3"/>
      <c r="CD19" s="3"/>
      <c r="CE19" s="3"/>
      <c r="CF19" s="3"/>
      <c r="CG19" s="3"/>
      <c r="CH19" s="3"/>
      <c r="CI19" s="3"/>
      <c r="CJ19" s="3"/>
      <c r="CK19" s="3"/>
    </row>
    <row r="20" spans="1:89" ht="48" customHeight="1" x14ac:dyDescent="0.25">
      <c r="A20" s="182"/>
      <c r="B20" s="183"/>
      <c r="C20" s="184"/>
      <c r="D20" s="20" t="s">
        <v>130</v>
      </c>
      <c r="E20" s="20" t="s">
        <v>130</v>
      </c>
      <c r="F20" s="19" t="s">
        <v>3</v>
      </c>
      <c r="G20" s="19" t="s">
        <v>4</v>
      </c>
      <c r="H20" s="19" t="s">
        <v>28</v>
      </c>
      <c r="I20" s="19" t="s">
        <v>1</v>
      </c>
      <c r="J20" s="19" t="s">
        <v>9</v>
      </c>
      <c r="K20" s="20" t="s">
        <v>130</v>
      </c>
      <c r="L20" s="20" t="s">
        <v>130</v>
      </c>
      <c r="M20" s="19" t="s">
        <v>3</v>
      </c>
      <c r="N20" s="19" t="s">
        <v>4</v>
      </c>
      <c r="O20" s="19" t="s">
        <v>28</v>
      </c>
      <c r="P20" s="19" t="s">
        <v>1</v>
      </c>
      <c r="Q20" s="19" t="s">
        <v>9</v>
      </c>
      <c r="R20" s="20" t="s">
        <v>130</v>
      </c>
      <c r="S20" s="20" t="s">
        <v>130</v>
      </c>
      <c r="T20" s="19" t="s">
        <v>3</v>
      </c>
      <c r="U20" s="19" t="s">
        <v>4</v>
      </c>
      <c r="V20" s="19" t="s">
        <v>28</v>
      </c>
      <c r="W20" s="19" t="s">
        <v>1</v>
      </c>
      <c r="X20" s="19" t="s">
        <v>9</v>
      </c>
      <c r="Y20" s="20" t="s">
        <v>130</v>
      </c>
      <c r="Z20" s="20" t="s">
        <v>130</v>
      </c>
      <c r="AA20" s="19" t="s">
        <v>3</v>
      </c>
      <c r="AB20" s="19" t="s">
        <v>4</v>
      </c>
      <c r="AC20" s="19" t="s">
        <v>28</v>
      </c>
      <c r="AD20" s="19" t="s">
        <v>1</v>
      </c>
      <c r="AE20" s="19" t="s">
        <v>9</v>
      </c>
      <c r="AF20" s="20" t="s">
        <v>130</v>
      </c>
      <c r="AG20" s="20" t="s">
        <v>130</v>
      </c>
      <c r="AH20" s="19" t="s">
        <v>3</v>
      </c>
      <c r="AI20" s="19" t="s">
        <v>4</v>
      </c>
      <c r="AJ20" s="19" t="s">
        <v>28</v>
      </c>
      <c r="AK20" s="19" t="s">
        <v>1</v>
      </c>
      <c r="AL20" s="19" t="s">
        <v>9</v>
      </c>
      <c r="AM20" s="20" t="s">
        <v>130</v>
      </c>
      <c r="AN20" s="20" t="s">
        <v>130</v>
      </c>
      <c r="AO20" s="19" t="s">
        <v>3</v>
      </c>
      <c r="AP20" s="19" t="s">
        <v>4</v>
      </c>
      <c r="AQ20" s="19" t="s">
        <v>28</v>
      </c>
      <c r="AR20" s="19" t="s">
        <v>1</v>
      </c>
      <c r="AS20" s="19" t="s">
        <v>9</v>
      </c>
      <c r="AT20" s="20" t="s">
        <v>130</v>
      </c>
      <c r="AU20" s="20" t="s">
        <v>130</v>
      </c>
      <c r="AV20" s="19" t="s">
        <v>3</v>
      </c>
      <c r="AW20" s="19" t="s">
        <v>4</v>
      </c>
      <c r="AX20" s="19" t="s">
        <v>28</v>
      </c>
      <c r="AY20" s="19" t="s">
        <v>1</v>
      </c>
      <c r="AZ20" s="19" t="s">
        <v>9</v>
      </c>
      <c r="BA20" s="20" t="s">
        <v>130</v>
      </c>
      <c r="BB20" s="20" t="s">
        <v>130</v>
      </c>
      <c r="BC20" s="19" t="s">
        <v>3</v>
      </c>
      <c r="BD20" s="19" t="s">
        <v>4</v>
      </c>
      <c r="BE20" s="19" t="s">
        <v>28</v>
      </c>
      <c r="BF20" s="19" t="s">
        <v>1</v>
      </c>
      <c r="BG20" s="19" t="s">
        <v>9</v>
      </c>
      <c r="BH20" s="20" t="s">
        <v>130</v>
      </c>
      <c r="BI20" s="20" t="s">
        <v>130</v>
      </c>
      <c r="BJ20" s="19" t="s">
        <v>3</v>
      </c>
      <c r="BK20" s="19" t="s">
        <v>4</v>
      </c>
      <c r="BL20" s="19" t="s">
        <v>28</v>
      </c>
      <c r="BM20" s="19" t="s">
        <v>1</v>
      </c>
      <c r="BN20" s="19" t="s">
        <v>9</v>
      </c>
      <c r="BO20" s="20" t="s">
        <v>130</v>
      </c>
      <c r="BP20" s="20" t="s">
        <v>130</v>
      </c>
      <c r="BQ20" s="19" t="s">
        <v>3</v>
      </c>
      <c r="BR20" s="19" t="s">
        <v>4</v>
      </c>
      <c r="BS20" s="19" t="s">
        <v>28</v>
      </c>
      <c r="BT20" s="19" t="s">
        <v>1</v>
      </c>
      <c r="BU20" s="19" t="s">
        <v>9</v>
      </c>
      <c r="BV20" s="25" t="s">
        <v>131</v>
      </c>
      <c r="BW20" s="56" t="s">
        <v>5</v>
      </c>
      <c r="BX20" s="25" t="s">
        <v>131</v>
      </c>
      <c r="BY20" s="25" t="s">
        <v>5</v>
      </c>
      <c r="BZ20" s="184"/>
      <c r="CA20" s="28"/>
      <c r="CB20" s="3"/>
      <c r="CC20" s="3"/>
      <c r="CD20" s="3"/>
      <c r="CE20" s="3"/>
      <c r="CF20" s="3"/>
      <c r="CG20" s="3"/>
      <c r="CH20" s="3"/>
      <c r="CI20" s="3"/>
      <c r="CJ20" s="3"/>
      <c r="CK20" s="3"/>
    </row>
    <row r="21" spans="1:89" ht="18.75" x14ac:dyDescent="0.25">
      <c r="A21" s="21">
        <v>1</v>
      </c>
      <c r="B21" s="61">
        <v>2</v>
      </c>
      <c r="C21" s="21">
        <v>3</v>
      </c>
      <c r="D21" s="21">
        <f>C21+1</f>
        <v>4</v>
      </c>
      <c r="E21" s="21">
        <f t="shared" ref="E21:BP21" si="0">D21+1</f>
        <v>5</v>
      </c>
      <c r="F21" s="21">
        <f t="shared" si="0"/>
        <v>6</v>
      </c>
      <c r="G21" s="21">
        <f t="shared" si="0"/>
        <v>7</v>
      </c>
      <c r="H21" s="21">
        <f t="shared" si="0"/>
        <v>8</v>
      </c>
      <c r="I21" s="21">
        <f t="shared" si="0"/>
        <v>9</v>
      </c>
      <c r="J21" s="21">
        <f t="shared" si="0"/>
        <v>10</v>
      </c>
      <c r="K21" s="21">
        <f t="shared" si="0"/>
        <v>11</v>
      </c>
      <c r="L21" s="21">
        <f t="shared" si="0"/>
        <v>12</v>
      </c>
      <c r="M21" s="21">
        <f t="shared" si="0"/>
        <v>13</v>
      </c>
      <c r="N21" s="21">
        <f t="shared" si="0"/>
        <v>14</v>
      </c>
      <c r="O21" s="21">
        <f t="shared" si="0"/>
        <v>15</v>
      </c>
      <c r="P21" s="21">
        <f t="shared" si="0"/>
        <v>16</v>
      </c>
      <c r="Q21" s="21">
        <f t="shared" si="0"/>
        <v>17</v>
      </c>
      <c r="R21" s="21">
        <f t="shared" si="0"/>
        <v>18</v>
      </c>
      <c r="S21" s="21">
        <f t="shared" si="0"/>
        <v>19</v>
      </c>
      <c r="T21" s="21">
        <f t="shared" si="0"/>
        <v>20</v>
      </c>
      <c r="U21" s="21">
        <f t="shared" si="0"/>
        <v>21</v>
      </c>
      <c r="V21" s="21">
        <f t="shared" si="0"/>
        <v>22</v>
      </c>
      <c r="W21" s="21">
        <f t="shared" si="0"/>
        <v>23</v>
      </c>
      <c r="X21" s="21">
        <f t="shared" si="0"/>
        <v>24</v>
      </c>
      <c r="Y21" s="21">
        <f t="shared" si="0"/>
        <v>25</v>
      </c>
      <c r="Z21" s="21">
        <f t="shared" si="0"/>
        <v>26</v>
      </c>
      <c r="AA21" s="21">
        <f t="shared" si="0"/>
        <v>27</v>
      </c>
      <c r="AB21" s="21">
        <f t="shared" si="0"/>
        <v>28</v>
      </c>
      <c r="AC21" s="21">
        <f t="shared" si="0"/>
        <v>29</v>
      </c>
      <c r="AD21" s="21">
        <f t="shared" si="0"/>
        <v>30</v>
      </c>
      <c r="AE21" s="21">
        <f t="shared" si="0"/>
        <v>31</v>
      </c>
      <c r="AF21" s="21">
        <f t="shared" si="0"/>
        <v>32</v>
      </c>
      <c r="AG21" s="21">
        <f t="shared" si="0"/>
        <v>33</v>
      </c>
      <c r="AH21" s="21">
        <f t="shared" si="0"/>
        <v>34</v>
      </c>
      <c r="AI21" s="21">
        <f t="shared" si="0"/>
        <v>35</v>
      </c>
      <c r="AJ21" s="21">
        <f t="shared" si="0"/>
        <v>36</v>
      </c>
      <c r="AK21" s="21">
        <f t="shared" si="0"/>
        <v>37</v>
      </c>
      <c r="AL21" s="21">
        <f t="shared" si="0"/>
        <v>38</v>
      </c>
      <c r="AM21" s="21">
        <f t="shared" si="0"/>
        <v>39</v>
      </c>
      <c r="AN21" s="21">
        <f t="shared" si="0"/>
        <v>40</v>
      </c>
      <c r="AO21" s="21">
        <f t="shared" si="0"/>
        <v>41</v>
      </c>
      <c r="AP21" s="21">
        <f t="shared" si="0"/>
        <v>42</v>
      </c>
      <c r="AQ21" s="21">
        <f t="shared" si="0"/>
        <v>43</v>
      </c>
      <c r="AR21" s="21">
        <f t="shared" si="0"/>
        <v>44</v>
      </c>
      <c r="AS21" s="21">
        <f t="shared" si="0"/>
        <v>45</v>
      </c>
      <c r="AT21" s="21">
        <f t="shared" si="0"/>
        <v>46</v>
      </c>
      <c r="AU21" s="21">
        <f t="shared" si="0"/>
        <v>47</v>
      </c>
      <c r="AV21" s="21">
        <f t="shared" si="0"/>
        <v>48</v>
      </c>
      <c r="AW21" s="21">
        <f t="shared" si="0"/>
        <v>49</v>
      </c>
      <c r="AX21" s="21">
        <f t="shared" si="0"/>
        <v>50</v>
      </c>
      <c r="AY21" s="21">
        <f t="shared" si="0"/>
        <v>51</v>
      </c>
      <c r="AZ21" s="21">
        <f t="shared" si="0"/>
        <v>52</v>
      </c>
      <c r="BA21" s="21">
        <f t="shared" si="0"/>
        <v>53</v>
      </c>
      <c r="BB21" s="21">
        <f t="shared" si="0"/>
        <v>54</v>
      </c>
      <c r="BC21" s="21">
        <f t="shared" si="0"/>
        <v>55</v>
      </c>
      <c r="BD21" s="21">
        <f t="shared" si="0"/>
        <v>56</v>
      </c>
      <c r="BE21" s="21">
        <f t="shared" si="0"/>
        <v>57</v>
      </c>
      <c r="BF21" s="21">
        <f t="shared" si="0"/>
        <v>58</v>
      </c>
      <c r="BG21" s="21">
        <f t="shared" si="0"/>
        <v>59</v>
      </c>
      <c r="BH21" s="21">
        <f t="shared" si="0"/>
        <v>60</v>
      </c>
      <c r="BI21" s="21">
        <f t="shared" si="0"/>
        <v>61</v>
      </c>
      <c r="BJ21" s="21">
        <f t="shared" si="0"/>
        <v>62</v>
      </c>
      <c r="BK21" s="21">
        <f t="shared" si="0"/>
        <v>63</v>
      </c>
      <c r="BL21" s="21">
        <f t="shared" si="0"/>
        <v>64</v>
      </c>
      <c r="BM21" s="21">
        <f t="shared" si="0"/>
        <v>65</v>
      </c>
      <c r="BN21" s="21">
        <f t="shared" si="0"/>
        <v>66</v>
      </c>
      <c r="BO21" s="21">
        <f t="shared" si="0"/>
        <v>67</v>
      </c>
      <c r="BP21" s="21">
        <f t="shared" si="0"/>
        <v>68</v>
      </c>
      <c r="BQ21" s="21">
        <f t="shared" ref="BQ21:BZ21" si="1">BP21+1</f>
        <v>69</v>
      </c>
      <c r="BR21" s="21">
        <f t="shared" si="1"/>
        <v>70</v>
      </c>
      <c r="BS21" s="21">
        <f t="shared" si="1"/>
        <v>71</v>
      </c>
      <c r="BT21" s="21">
        <f t="shared" si="1"/>
        <v>72</v>
      </c>
      <c r="BU21" s="21">
        <f t="shared" si="1"/>
        <v>73</v>
      </c>
      <c r="BV21" s="21">
        <f t="shared" si="1"/>
        <v>74</v>
      </c>
      <c r="BW21" s="58">
        <f t="shared" si="1"/>
        <v>75</v>
      </c>
      <c r="BX21" s="21">
        <f t="shared" si="1"/>
        <v>76</v>
      </c>
      <c r="BY21" s="21">
        <f t="shared" si="1"/>
        <v>77</v>
      </c>
      <c r="BZ21" s="21">
        <f t="shared" si="1"/>
        <v>78</v>
      </c>
      <c r="CA21" s="4"/>
      <c r="CB21" s="3"/>
      <c r="CC21" s="3"/>
      <c r="CD21" s="3"/>
      <c r="CE21" s="3"/>
      <c r="CF21" s="3"/>
      <c r="CG21" s="3"/>
      <c r="CH21" s="3"/>
      <c r="CI21" s="3"/>
      <c r="CJ21" s="3"/>
      <c r="CK21" s="3"/>
    </row>
    <row r="22" spans="1:89" s="160" customFormat="1" ht="18.75" x14ac:dyDescent="0.25">
      <c r="A22" s="106">
        <v>0</v>
      </c>
      <c r="B22" s="153" t="s">
        <v>34</v>
      </c>
      <c r="C22" s="154" t="s">
        <v>129</v>
      </c>
      <c r="D22" s="155">
        <v>0</v>
      </c>
      <c r="E22" s="155">
        <f>E23+E24+E25+E26+E27+E28</f>
        <v>0.91830877018400014</v>
      </c>
      <c r="F22" s="155">
        <f t="shared" ref="F22:BQ22" si="2">F23+F24+F25+F26+F27+F28</f>
        <v>0.8</v>
      </c>
      <c r="G22" s="155">
        <f t="shared" si="2"/>
        <v>0</v>
      </c>
      <c r="H22" s="155">
        <f t="shared" si="2"/>
        <v>0</v>
      </c>
      <c r="I22" s="155">
        <f t="shared" si="2"/>
        <v>0</v>
      </c>
      <c r="J22" s="156" t="s">
        <v>35</v>
      </c>
      <c r="K22" s="155">
        <v>0</v>
      </c>
      <c r="L22" s="155">
        <f t="shared" si="2"/>
        <v>0</v>
      </c>
      <c r="M22" s="155">
        <f t="shared" si="2"/>
        <v>0</v>
      </c>
      <c r="N22" s="155">
        <f t="shared" si="2"/>
        <v>0</v>
      </c>
      <c r="O22" s="155">
        <f t="shared" si="2"/>
        <v>0</v>
      </c>
      <c r="P22" s="155">
        <f t="shared" si="2"/>
        <v>0</v>
      </c>
      <c r="Q22" s="156" t="s">
        <v>35</v>
      </c>
      <c r="R22" s="155">
        <v>0</v>
      </c>
      <c r="S22" s="155">
        <f t="shared" si="2"/>
        <v>0</v>
      </c>
      <c r="T22" s="155">
        <f t="shared" si="2"/>
        <v>0</v>
      </c>
      <c r="U22" s="155">
        <f t="shared" si="2"/>
        <v>0</v>
      </c>
      <c r="V22" s="155">
        <f t="shared" si="2"/>
        <v>0</v>
      </c>
      <c r="W22" s="155">
        <f t="shared" si="2"/>
        <v>0</v>
      </c>
      <c r="X22" s="156" t="s">
        <v>35</v>
      </c>
      <c r="Y22" s="155">
        <v>0</v>
      </c>
      <c r="Z22" s="155">
        <f t="shared" si="2"/>
        <v>0</v>
      </c>
      <c r="AA22" s="155">
        <f t="shared" si="2"/>
        <v>0</v>
      </c>
      <c r="AB22" s="155">
        <f t="shared" si="2"/>
        <v>0</v>
      </c>
      <c r="AC22" s="155">
        <f t="shared" si="2"/>
        <v>0</v>
      </c>
      <c r="AD22" s="155">
        <f t="shared" si="2"/>
        <v>0</v>
      </c>
      <c r="AE22" s="156" t="s">
        <v>35</v>
      </c>
      <c r="AF22" s="155">
        <v>0</v>
      </c>
      <c r="AG22" s="155">
        <f t="shared" si="2"/>
        <v>0.91830877018400014</v>
      </c>
      <c r="AH22" s="155">
        <f t="shared" si="2"/>
        <v>0.8</v>
      </c>
      <c r="AI22" s="155">
        <f t="shared" si="2"/>
        <v>0</v>
      </c>
      <c r="AJ22" s="155">
        <f t="shared" si="2"/>
        <v>0</v>
      </c>
      <c r="AK22" s="155">
        <f t="shared" si="2"/>
        <v>0</v>
      </c>
      <c r="AL22" s="156" t="s">
        <v>35</v>
      </c>
      <c r="AM22" s="155">
        <v>0</v>
      </c>
      <c r="AN22" s="155">
        <f t="shared" si="2"/>
        <v>0</v>
      </c>
      <c r="AO22" s="155">
        <f t="shared" si="2"/>
        <v>0</v>
      </c>
      <c r="AP22" s="155">
        <f t="shared" si="2"/>
        <v>0</v>
      </c>
      <c r="AQ22" s="155">
        <f t="shared" si="2"/>
        <v>0</v>
      </c>
      <c r="AR22" s="155">
        <f t="shared" si="2"/>
        <v>0</v>
      </c>
      <c r="AS22" s="156" t="s">
        <v>35</v>
      </c>
      <c r="AT22" s="155">
        <v>0</v>
      </c>
      <c r="AU22" s="155">
        <f t="shared" si="2"/>
        <v>0</v>
      </c>
      <c r="AV22" s="155">
        <f t="shared" si="2"/>
        <v>0</v>
      </c>
      <c r="AW22" s="155">
        <f t="shared" si="2"/>
        <v>0</v>
      </c>
      <c r="AX22" s="155">
        <f t="shared" si="2"/>
        <v>0</v>
      </c>
      <c r="AY22" s="155">
        <f t="shared" si="2"/>
        <v>0</v>
      </c>
      <c r="AZ22" s="156" t="s">
        <v>35</v>
      </c>
      <c r="BA22" s="155">
        <v>0</v>
      </c>
      <c r="BB22" s="155">
        <f t="shared" si="2"/>
        <v>0</v>
      </c>
      <c r="BC22" s="155">
        <f t="shared" si="2"/>
        <v>0</v>
      </c>
      <c r="BD22" s="155">
        <f t="shared" si="2"/>
        <v>0</v>
      </c>
      <c r="BE22" s="155">
        <f t="shared" si="2"/>
        <v>0</v>
      </c>
      <c r="BF22" s="155">
        <f t="shared" si="2"/>
        <v>0</v>
      </c>
      <c r="BG22" s="156" t="s">
        <v>35</v>
      </c>
      <c r="BH22" s="155">
        <v>0</v>
      </c>
      <c r="BI22" s="155">
        <f t="shared" si="2"/>
        <v>0</v>
      </c>
      <c r="BJ22" s="155">
        <f t="shared" si="2"/>
        <v>0</v>
      </c>
      <c r="BK22" s="155">
        <f t="shared" si="2"/>
        <v>0</v>
      </c>
      <c r="BL22" s="155">
        <f t="shared" si="2"/>
        <v>0</v>
      </c>
      <c r="BM22" s="155">
        <f t="shared" si="2"/>
        <v>0</v>
      </c>
      <c r="BN22" s="156" t="s">
        <v>35</v>
      </c>
      <c r="BO22" s="155">
        <v>0</v>
      </c>
      <c r="BP22" s="155">
        <f t="shared" si="2"/>
        <v>0</v>
      </c>
      <c r="BQ22" s="155">
        <f t="shared" si="2"/>
        <v>0</v>
      </c>
      <c r="BR22" s="155">
        <f t="shared" ref="BR22:BT22" si="3">BR23+BR24+BR25+BR26+BR27+BR28</f>
        <v>0</v>
      </c>
      <c r="BS22" s="155">
        <f t="shared" si="3"/>
        <v>0</v>
      </c>
      <c r="BT22" s="155">
        <f t="shared" si="3"/>
        <v>0</v>
      </c>
      <c r="BU22" s="156" t="s">
        <v>35</v>
      </c>
      <c r="BV22" s="155">
        <f>BV23+BV24+BV25+BV26+BV27+BV28</f>
        <v>0</v>
      </c>
      <c r="BW22" s="157">
        <v>0</v>
      </c>
      <c r="BX22" s="155">
        <v>0</v>
      </c>
      <c r="BY22" s="158">
        <v>0</v>
      </c>
      <c r="BZ22" s="159" t="s">
        <v>35</v>
      </c>
    </row>
    <row r="23" spans="1:89" s="165" customFormat="1" ht="18.75" x14ac:dyDescent="0.25">
      <c r="A23" s="112" t="s">
        <v>36</v>
      </c>
      <c r="B23" s="161" t="s">
        <v>37</v>
      </c>
      <c r="C23" s="114" t="s">
        <v>129</v>
      </c>
      <c r="D23" s="115">
        <v>0</v>
      </c>
      <c r="E23" s="115">
        <f>E32</f>
        <v>0</v>
      </c>
      <c r="F23" s="115">
        <f t="shared" ref="F23:I23" si="4">F32</f>
        <v>0</v>
      </c>
      <c r="G23" s="115">
        <f t="shared" si="4"/>
        <v>0</v>
      </c>
      <c r="H23" s="115">
        <f t="shared" si="4"/>
        <v>0</v>
      </c>
      <c r="I23" s="115">
        <f t="shared" si="4"/>
        <v>0</v>
      </c>
      <c r="J23" s="116" t="s">
        <v>35</v>
      </c>
      <c r="K23" s="115">
        <f>K32</f>
        <v>0</v>
      </c>
      <c r="L23" s="115">
        <f t="shared" ref="L23:P23" si="5">L32</f>
        <v>0</v>
      </c>
      <c r="M23" s="115">
        <f t="shared" si="5"/>
        <v>0</v>
      </c>
      <c r="N23" s="115">
        <f t="shared" si="5"/>
        <v>0</v>
      </c>
      <c r="O23" s="115">
        <f t="shared" si="5"/>
        <v>0</v>
      </c>
      <c r="P23" s="115">
        <f t="shared" si="5"/>
        <v>0</v>
      </c>
      <c r="Q23" s="116" t="s">
        <v>35</v>
      </c>
      <c r="R23" s="115">
        <f>R32</f>
        <v>0</v>
      </c>
      <c r="S23" s="115">
        <f>S32</f>
        <v>0</v>
      </c>
      <c r="T23" s="115">
        <f t="shared" ref="T23:W23" si="6">T32</f>
        <v>0</v>
      </c>
      <c r="U23" s="115">
        <f t="shared" si="6"/>
        <v>0</v>
      </c>
      <c r="V23" s="115">
        <f t="shared" si="6"/>
        <v>0</v>
      </c>
      <c r="W23" s="115">
        <f t="shared" si="6"/>
        <v>0</v>
      </c>
      <c r="X23" s="116" t="s">
        <v>35</v>
      </c>
      <c r="Y23" s="115">
        <f>Y32</f>
        <v>0</v>
      </c>
      <c r="Z23" s="115">
        <f t="shared" ref="Z23:AD23" si="7">Z32</f>
        <v>0</v>
      </c>
      <c r="AA23" s="115">
        <f t="shared" si="7"/>
        <v>0</v>
      </c>
      <c r="AB23" s="115">
        <f t="shared" si="7"/>
        <v>0</v>
      </c>
      <c r="AC23" s="115">
        <f t="shared" si="7"/>
        <v>0</v>
      </c>
      <c r="AD23" s="115">
        <f t="shared" si="7"/>
        <v>0</v>
      </c>
      <c r="AE23" s="116" t="s">
        <v>35</v>
      </c>
      <c r="AF23" s="115">
        <f>AF32</f>
        <v>0</v>
      </c>
      <c r="AG23" s="115">
        <f t="shared" ref="AG23:AK23" si="8">AG32</f>
        <v>0</v>
      </c>
      <c r="AH23" s="115">
        <f t="shared" si="8"/>
        <v>0</v>
      </c>
      <c r="AI23" s="115">
        <f t="shared" si="8"/>
        <v>0</v>
      </c>
      <c r="AJ23" s="115">
        <f t="shared" si="8"/>
        <v>0</v>
      </c>
      <c r="AK23" s="115">
        <f t="shared" si="8"/>
        <v>0</v>
      </c>
      <c r="AL23" s="116" t="s">
        <v>35</v>
      </c>
      <c r="AM23" s="115">
        <f>AM32</f>
        <v>0</v>
      </c>
      <c r="AN23" s="115">
        <f t="shared" ref="AN23:AR23" si="9">AN32</f>
        <v>0</v>
      </c>
      <c r="AO23" s="115">
        <f t="shared" si="9"/>
        <v>0</v>
      </c>
      <c r="AP23" s="115">
        <f t="shared" si="9"/>
        <v>0</v>
      </c>
      <c r="AQ23" s="115">
        <f t="shared" si="9"/>
        <v>0</v>
      </c>
      <c r="AR23" s="115">
        <f t="shared" si="9"/>
        <v>0</v>
      </c>
      <c r="AS23" s="116" t="s">
        <v>35</v>
      </c>
      <c r="AT23" s="115">
        <f>AT32</f>
        <v>0</v>
      </c>
      <c r="AU23" s="115">
        <f t="shared" ref="AU23:AY23" si="10">AU32</f>
        <v>0</v>
      </c>
      <c r="AV23" s="115">
        <f t="shared" si="10"/>
        <v>0</v>
      </c>
      <c r="AW23" s="115">
        <f t="shared" si="10"/>
        <v>0</v>
      </c>
      <c r="AX23" s="115">
        <f t="shared" si="10"/>
        <v>0</v>
      </c>
      <c r="AY23" s="115">
        <f t="shared" si="10"/>
        <v>0</v>
      </c>
      <c r="AZ23" s="116" t="s">
        <v>35</v>
      </c>
      <c r="BA23" s="115">
        <f>BA32</f>
        <v>0</v>
      </c>
      <c r="BB23" s="115">
        <f t="shared" ref="BB23:BF23" si="11">BB32</f>
        <v>0</v>
      </c>
      <c r="BC23" s="115">
        <f t="shared" si="11"/>
        <v>0</v>
      </c>
      <c r="BD23" s="115">
        <f t="shared" si="11"/>
        <v>0</v>
      </c>
      <c r="BE23" s="115">
        <f t="shared" si="11"/>
        <v>0</v>
      </c>
      <c r="BF23" s="115">
        <f t="shared" si="11"/>
        <v>0</v>
      </c>
      <c r="BG23" s="116" t="s">
        <v>35</v>
      </c>
      <c r="BH23" s="115">
        <f>BH32</f>
        <v>0</v>
      </c>
      <c r="BI23" s="115">
        <f t="shared" ref="BI23:BM23" si="12">BI32</f>
        <v>0</v>
      </c>
      <c r="BJ23" s="115">
        <f t="shared" si="12"/>
        <v>0</v>
      </c>
      <c r="BK23" s="115">
        <f t="shared" si="12"/>
        <v>0</v>
      </c>
      <c r="BL23" s="115">
        <f t="shared" si="12"/>
        <v>0</v>
      </c>
      <c r="BM23" s="115">
        <f t="shared" si="12"/>
        <v>0</v>
      </c>
      <c r="BN23" s="116" t="s">
        <v>35</v>
      </c>
      <c r="BO23" s="115">
        <f>BO32</f>
        <v>0</v>
      </c>
      <c r="BP23" s="115">
        <f t="shared" ref="BP23:BT23" si="13">BP32</f>
        <v>0</v>
      </c>
      <c r="BQ23" s="115">
        <f t="shared" si="13"/>
        <v>0</v>
      </c>
      <c r="BR23" s="115">
        <f t="shared" si="13"/>
        <v>0</v>
      </c>
      <c r="BS23" s="115">
        <f t="shared" si="13"/>
        <v>0</v>
      </c>
      <c r="BT23" s="115">
        <f t="shared" si="13"/>
        <v>0</v>
      </c>
      <c r="BU23" s="116" t="s">
        <v>35</v>
      </c>
      <c r="BV23" s="115">
        <f>BV32</f>
        <v>0</v>
      </c>
      <c r="BW23" s="162">
        <v>0</v>
      </c>
      <c r="BX23" s="115">
        <v>0</v>
      </c>
      <c r="BY23" s="163">
        <v>0</v>
      </c>
      <c r="BZ23" s="164" t="s">
        <v>35</v>
      </c>
    </row>
    <row r="24" spans="1:89" s="165" customFormat="1" ht="37.5" x14ac:dyDescent="0.25">
      <c r="A24" s="112" t="s">
        <v>38</v>
      </c>
      <c r="B24" s="161" t="s">
        <v>39</v>
      </c>
      <c r="C24" s="114" t="s">
        <v>129</v>
      </c>
      <c r="D24" s="115">
        <v>0</v>
      </c>
      <c r="E24" s="115">
        <f>E52</f>
        <v>0.91830877018400014</v>
      </c>
      <c r="F24" s="115">
        <f t="shared" ref="F24:I24" si="14">F52</f>
        <v>0.8</v>
      </c>
      <c r="G24" s="115">
        <f t="shared" si="14"/>
        <v>0</v>
      </c>
      <c r="H24" s="115">
        <f t="shared" si="14"/>
        <v>0</v>
      </c>
      <c r="I24" s="115">
        <f t="shared" si="14"/>
        <v>0</v>
      </c>
      <c r="J24" s="116" t="s">
        <v>35</v>
      </c>
      <c r="K24" s="115">
        <f>K52</f>
        <v>0</v>
      </c>
      <c r="L24" s="115">
        <f t="shared" ref="L24:P24" si="15">L52</f>
        <v>0</v>
      </c>
      <c r="M24" s="115">
        <f t="shared" si="15"/>
        <v>0</v>
      </c>
      <c r="N24" s="115">
        <f t="shared" si="15"/>
        <v>0</v>
      </c>
      <c r="O24" s="115">
        <f t="shared" si="15"/>
        <v>0</v>
      </c>
      <c r="P24" s="115">
        <f t="shared" si="15"/>
        <v>0</v>
      </c>
      <c r="Q24" s="116" t="s">
        <v>35</v>
      </c>
      <c r="R24" s="115">
        <f>R52</f>
        <v>0</v>
      </c>
      <c r="S24" s="115">
        <f>S52</f>
        <v>0</v>
      </c>
      <c r="T24" s="115">
        <f t="shared" ref="T24:W24" si="16">T52</f>
        <v>0</v>
      </c>
      <c r="U24" s="115">
        <f t="shared" si="16"/>
        <v>0</v>
      </c>
      <c r="V24" s="115">
        <f t="shared" si="16"/>
        <v>0</v>
      </c>
      <c r="W24" s="115">
        <f t="shared" si="16"/>
        <v>0</v>
      </c>
      <c r="X24" s="116" t="s">
        <v>35</v>
      </c>
      <c r="Y24" s="115">
        <f>Y52</f>
        <v>0</v>
      </c>
      <c r="Z24" s="115">
        <f t="shared" ref="Z24:AD24" si="17">Z52</f>
        <v>0</v>
      </c>
      <c r="AA24" s="115">
        <f t="shared" si="17"/>
        <v>0</v>
      </c>
      <c r="AB24" s="115">
        <f t="shared" si="17"/>
        <v>0</v>
      </c>
      <c r="AC24" s="115">
        <f t="shared" si="17"/>
        <v>0</v>
      </c>
      <c r="AD24" s="115">
        <f t="shared" si="17"/>
        <v>0</v>
      </c>
      <c r="AE24" s="116" t="s">
        <v>35</v>
      </c>
      <c r="AF24" s="115">
        <f>AF52</f>
        <v>0</v>
      </c>
      <c r="AG24" s="115">
        <f t="shared" ref="AG24:AK24" si="18">AG52</f>
        <v>0.91830877018400014</v>
      </c>
      <c r="AH24" s="115">
        <f t="shared" si="18"/>
        <v>0.8</v>
      </c>
      <c r="AI24" s="115">
        <f t="shared" si="18"/>
        <v>0</v>
      </c>
      <c r="AJ24" s="115">
        <f t="shared" si="18"/>
        <v>0</v>
      </c>
      <c r="AK24" s="115">
        <f t="shared" si="18"/>
        <v>0</v>
      </c>
      <c r="AL24" s="116" t="s">
        <v>35</v>
      </c>
      <c r="AM24" s="115">
        <f>AM52</f>
        <v>0</v>
      </c>
      <c r="AN24" s="115">
        <f t="shared" ref="AN24:AR24" si="19">AN52</f>
        <v>0</v>
      </c>
      <c r="AO24" s="115">
        <f t="shared" si="19"/>
        <v>0</v>
      </c>
      <c r="AP24" s="115">
        <f t="shared" si="19"/>
        <v>0</v>
      </c>
      <c r="AQ24" s="115">
        <f t="shared" si="19"/>
        <v>0</v>
      </c>
      <c r="AR24" s="115">
        <f t="shared" si="19"/>
        <v>0</v>
      </c>
      <c r="AS24" s="116" t="s">
        <v>35</v>
      </c>
      <c r="AT24" s="115">
        <f>AT52</f>
        <v>0</v>
      </c>
      <c r="AU24" s="115">
        <f t="shared" ref="AU24:AY24" si="20">AU52</f>
        <v>0</v>
      </c>
      <c r="AV24" s="115">
        <f t="shared" si="20"/>
        <v>0</v>
      </c>
      <c r="AW24" s="115">
        <f t="shared" si="20"/>
        <v>0</v>
      </c>
      <c r="AX24" s="115">
        <f t="shared" si="20"/>
        <v>0</v>
      </c>
      <c r="AY24" s="115">
        <f t="shared" si="20"/>
        <v>0</v>
      </c>
      <c r="AZ24" s="116" t="s">
        <v>35</v>
      </c>
      <c r="BA24" s="115">
        <f>BA52</f>
        <v>0</v>
      </c>
      <c r="BB24" s="115">
        <f t="shared" ref="BB24:BF24" si="21">BB52</f>
        <v>0</v>
      </c>
      <c r="BC24" s="115">
        <f t="shared" si="21"/>
        <v>0</v>
      </c>
      <c r="BD24" s="115">
        <f t="shared" si="21"/>
        <v>0</v>
      </c>
      <c r="BE24" s="115">
        <f t="shared" si="21"/>
        <v>0</v>
      </c>
      <c r="BF24" s="115">
        <f t="shared" si="21"/>
        <v>0</v>
      </c>
      <c r="BG24" s="116" t="s">
        <v>35</v>
      </c>
      <c r="BH24" s="115">
        <f>BH52</f>
        <v>0</v>
      </c>
      <c r="BI24" s="115">
        <f t="shared" ref="BI24:BM24" si="22">BI52</f>
        <v>0</v>
      </c>
      <c r="BJ24" s="115">
        <f t="shared" si="22"/>
        <v>0</v>
      </c>
      <c r="BK24" s="115">
        <f t="shared" si="22"/>
        <v>0</v>
      </c>
      <c r="BL24" s="115">
        <f t="shared" si="22"/>
        <v>0</v>
      </c>
      <c r="BM24" s="115">
        <f t="shared" si="22"/>
        <v>0</v>
      </c>
      <c r="BN24" s="116" t="s">
        <v>35</v>
      </c>
      <c r="BO24" s="115">
        <f>BO52</f>
        <v>0</v>
      </c>
      <c r="BP24" s="115">
        <f t="shared" ref="BP24:BT24" si="23">BP52</f>
        <v>0</v>
      </c>
      <c r="BQ24" s="115">
        <f t="shared" si="23"/>
        <v>0</v>
      </c>
      <c r="BR24" s="115">
        <f t="shared" si="23"/>
        <v>0</v>
      </c>
      <c r="BS24" s="115">
        <f t="shared" si="23"/>
        <v>0</v>
      </c>
      <c r="BT24" s="115">
        <f t="shared" si="23"/>
        <v>0</v>
      </c>
      <c r="BU24" s="116" t="s">
        <v>35</v>
      </c>
      <c r="BV24" s="115">
        <f>BV52</f>
        <v>0</v>
      </c>
      <c r="BW24" s="162">
        <v>0</v>
      </c>
      <c r="BX24" s="115">
        <v>0</v>
      </c>
      <c r="BY24" s="163">
        <v>0</v>
      </c>
      <c r="BZ24" s="164" t="s">
        <v>35</v>
      </c>
    </row>
    <row r="25" spans="1:89" s="165" customFormat="1" ht="56.25" x14ac:dyDescent="0.25">
      <c r="A25" s="112" t="s">
        <v>40</v>
      </c>
      <c r="B25" s="161" t="s">
        <v>41</v>
      </c>
      <c r="C25" s="114" t="s">
        <v>129</v>
      </c>
      <c r="D25" s="115">
        <v>0</v>
      </c>
      <c r="E25" s="115">
        <f>E72</f>
        <v>0</v>
      </c>
      <c r="F25" s="115">
        <f t="shared" ref="F25:I25" si="24">F72</f>
        <v>0</v>
      </c>
      <c r="G25" s="115">
        <f t="shared" si="24"/>
        <v>0</v>
      </c>
      <c r="H25" s="115">
        <f t="shared" si="24"/>
        <v>0</v>
      </c>
      <c r="I25" s="115">
        <f t="shared" si="24"/>
        <v>0</v>
      </c>
      <c r="J25" s="116" t="s">
        <v>35</v>
      </c>
      <c r="K25" s="115">
        <f>K72</f>
        <v>0</v>
      </c>
      <c r="L25" s="115">
        <f t="shared" ref="L25:P25" si="25">L72</f>
        <v>0</v>
      </c>
      <c r="M25" s="115">
        <f t="shared" si="25"/>
        <v>0</v>
      </c>
      <c r="N25" s="115">
        <f t="shared" si="25"/>
        <v>0</v>
      </c>
      <c r="O25" s="115">
        <f t="shared" si="25"/>
        <v>0</v>
      </c>
      <c r="P25" s="115">
        <f t="shared" si="25"/>
        <v>0</v>
      </c>
      <c r="Q25" s="116" t="s">
        <v>35</v>
      </c>
      <c r="R25" s="115">
        <f>R72</f>
        <v>0</v>
      </c>
      <c r="S25" s="115">
        <f>S72</f>
        <v>0</v>
      </c>
      <c r="T25" s="115">
        <f t="shared" ref="T25:W25" si="26">T72</f>
        <v>0</v>
      </c>
      <c r="U25" s="115">
        <f t="shared" si="26"/>
        <v>0</v>
      </c>
      <c r="V25" s="115">
        <f t="shared" si="26"/>
        <v>0</v>
      </c>
      <c r="W25" s="115">
        <f t="shared" si="26"/>
        <v>0</v>
      </c>
      <c r="X25" s="116" t="s">
        <v>35</v>
      </c>
      <c r="Y25" s="115">
        <f>Y72</f>
        <v>0</v>
      </c>
      <c r="Z25" s="115">
        <f t="shared" ref="Z25:AD25" si="27">Z72</f>
        <v>0</v>
      </c>
      <c r="AA25" s="115">
        <f t="shared" si="27"/>
        <v>0</v>
      </c>
      <c r="AB25" s="115">
        <f t="shared" si="27"/>
        <v>0</v>
      </c>
      <c r="AC25" s="115">
        <f t="shared" si="27"/>
        <v>0</v>
      </c>
      <c r="AD25" s="115">
        <f t="shared" si="27"/>
        <v>0</v>
      </c>
      <c r="AE25" s="116" t="s">
        <v>35</v>
      </c>
      <c r="AF25" s="115">
        <f>AF72</f>
        <v>0</v>
      </c>
      <c r="AG25" s="115">
        <f t="shared" ref="AG25:AK25" si="28">AG72</f>
        <v>0</v>
      </c>
      <c r="AH25" s="115">
        <f t="shared" si="28"/>
        <v>0</v>
      </c>
      <c r="AI25" s="115">
        <f t="shared" si="28"/>
        <v>0</v>
      </c>
      <c r="AJ25" s="115">
        <f t="shared" si="28"/>
        <v>0</v>
      </c>
      <c r="AK25" s="115">
        <f t="shared" si="28"/>
        <v>0</v>
      </c>
      <c r="AL25" s="116" t="s">
        <v>35</v>
      </c>
      <c r="AM25" s="115">
        <f>AM72</f>
        <v>0</v>
      </c>
      <c r="AN25" s="115">
        <f t="shared" ref="AN25:AR25" si="29">AN72</f>
        <v>0</v>
      </c>
      <c r="AO25" s="115">
        <f t="shared" si="29"/>
        <v>0</v>
      </c>
      <c r="AP25" s="115">
        <f t="shared" si="29"/>
        <v>0</v>
      </c>
      <c r="AQ25" s="115">
        <f t="shared" si="29"/>
        <v>0</v>
      </c>
      <c r="AR25" s="115">
        <f t="shared" si="29"/>
        <v>0</v>
      </c>
      <c r="AS25" s="116" t="s">
        <v>35</v>
      </c>
      <c r="AT25" s="115">
        <f>AT72</f>
        <v>0</v>
      </c>
      <c r="AU25" s="115">
        <f t="shared" ref="AU25:AY25" si="30">AU72</f>
        <v>0</v>
      </c>
      <c r="AV25" s="115">
        <f t="shared" si="30"/>
        <v>0</v>
      </c>
      <c r="AW25" s="115">
        <f t="shared" si="30"/>
        <v>0</v>
      </c>
      <c r="AX25" s="115">
        <f t="shared" si="30"/>
        <v>0</v>
      </c>
      <c r="AY25" s="115">
        <f t="shared" si="30"/>
        <v>0</v>
      </c>
      <c r="AZ25" s="116" t="s">
        <v>35</v>
      </c>
      <c r="BA25" s="115">
        <f>BA72</f>
        <v>0</v>
      </c>
      <c r="BB25" s="115">
        <f t="shared" ref="BB25:BF25" si="31">BB72</f>
        <v>0</v>
      </c>
      <c r="BC25" s="115">
        <f t="shared" si="31"/>
        <v>0</v>
      </c>
      <c r="BD25" s="115">
        <f t="shared" si="31"/>
        <v>0</v>
      </c>
      <c r="BE25" s="115">
        <f t="shared" si="31"/>
        <v>0</v>
      </c>
      <c r="BF25" s="115">
        <f t="shared" si="31"/>
        <v>0</v>
      </c>
      <c r="BG25" s="116" t="s">
        <v>35</v>
      </c>
      <c r="BH25" s="115">
        <f>BH72</f>
        <v>0</v>
      </c>
      <c r="BI25" s="115">
        <f t="shared" ref="BI25:BM25" si="32">BI72</f>
        <v>0</v>
      </c>
      <c r="BJ25" s="115">
        <f t="shared" si="32"/>
        <v>0</v>
      </c>
      <c r="BK25" s="115">
        <f t="shared" si="32"/>
        <v>0</v>
      </c>
      <c r="BL25" s="115">
        <f t="shared" si="32"/>
        <v>0</v>
      </c>
      <c r="BM25" s="115">
        <f t="shared" si="32"/>
        <v>0</v>
      </c>
      <c r="BN25" s="116" t="s">
        <v>35</v>
      </c>
      <c r="BO25" s="115">
        <f>BO72</f>
        <v>0</v>
      </c>
      <c r="BP25" s="115">
        <f t="shared" ref="BP25:BT25" si="33">BP72</f>
        <v>0</v>
      </c>
      <c r="BQ25" s="115">
        <f t="shared" si="33"/>
        <v>0</v>
      </c>
      <c r="BR25" s="115">
        <f t="shared" si="33"/>
        <v>0</v>
      </c>
      <c r="BS25" s="115">
        <f t="shared" si="33"/>
        <v>0</v>
      </c>
      <c r="BT25" s="115">
        <f t="shared" si="33"/>
        <v>0</v>
      </c>
      <c r="BU25" s="116" t="s">
        <v>35</v>
      </c>
      <c r="BV25" s="115">
        <f>BV72</f>
        <v>0</v>
      </c>
      <c r="BW25" s="162">
        <v>0</v>
      </c>
      <c r="BX25" s="115">
        <v>0</v>
      </c>
      <c r="BY25" s="163">
        <v>0</v>
      </c>
      <c r="BZ25" s="164" t="s">
        <v>35</v>
      </c>
    </row>
    <row r="26" spans="1:89" s="165" customFormat="1" ht="37.5" x14ac:dyDescent="0.25">
      <c r="A26" s="112" t="s">
        <v>42</v>
      </c>
      <c r="B26" s="161" t="s">
        <v>43</v>
      </c>
      <c r="C26" s="114" t="s">
        <v>129</v>
      </c>
      <c r="D26" s="115">
        <v>0</v>
      </c>
      <c r="E26" s="115">
        <f>E75</f>
        <v>0</v>
      </c>
      <c r="F26" s="115">
        <f t="shared" ref="F26:I26" si="34">F75</f>
        <v>0</v>
      </c>
      <c r="G26" s="115">
        <f t="shared" si="34"/>
        <v>0</v>
      </c>
      <c r="H26" s="115">
        <f t="shared" si="34"/>
        <v>0</v>
      </c>
      <c r="I26" s="115">
        <f t="shared" si="34"/>
        <v>0</v>
      </c>
      <c r="J26" s="116" t="s">
        <v>35</v>
      </c>
      <c r="K26" s="115">
        <f>K75</f>
        <v>0</v>
      </c>
      <c r="L26" s="115">
        <f t="shared" ref="L26:P26" si="35">L75</f>
        <v>0</v>
      </c>
      <c r="M26" s="115">
        <f t="shared" si="35"/>
        <v>0</v>
      </c>
      <c r="N26" s="115">
        <f t="shared" si="35"/>
        <v>0</v>
      </c>
      <c r="O26" s="115">
        <f t="shared" si="35"/>
        <v>0</v>
      </c>
      <c r="P26" s="115">
        <f t="shared" si="35"/>
        <v>0</v>
      </c>
      <c r="Q26" s="116" t="s">
        <v>35</v>
      </c>
      <c r="R26" s="115">
        <f t="shared" ref="R26:S28" si="36">R75</f>
        <v>0</v>
      </c>
      <c r="S26" s="115">
        <f t="shared" si="36"/>
        <v>0</v>
      </c>
      <c r="T26" s="115">
        <f t="shared" ref="T26:W26" si="37">T75</f>
        <v>0</v>
      </c>
      <c r="U26" s="115">
        <f t="shared" si="37"/>
        <v>0</v>
      </c>
      <c r="V26" s="115">
        <f t="shared" si="37"/>
        <v>0</v>
      </c>
      <c r="W26" s="115">
        <f t="shared" si="37"/>
        <v>0</v>
      </c>
      <c r="X26" s="116" t="s">
        <v>35</v>
      </c>
      <c r="Y26" s="115">
        <f>Y75</f>
        <v>0</v>
      </c>
      <c r="Z26" s="115">
        <f t="shared" ref="Z26:AD26" si="38">Z75</f>
        <v>0</v>
      </c>
      <c r="AA26" s="115">
        <f t="shared" si="38"/>
        <v>0</v>
      </c>
      <c r="AB26" s="115">
        <f t="shared" si="38"/>
        <v>0</v>
      </c>
      <c r="AC26" s="115">
        <f t="shared" si="38"/>
        <v>0</v>
      </c>
      <c r="AD26" s="115">
        <f t="shared" si="38"/>
        <v>0</v>
      </c>
      <c r="AE26" s="116" t="s">
        <v>35</v>
      </c>
      <c r="AF26" s="115">
        <f>AF75</f>
        <v>0</v>
      </c>
      <c r="AG26" s="115">
        <f t="shared" ref="AG26:AK26" si="39">AG75</f>
        <v>0</v>
      </c>
      <c r="AH26" s="115">
        <f t="shared" si="39"/>
        <v>0</v>
      </c>
      <c r="AI26" s="115">
        <f t="shared" si="39"/>
        <v>0</v>
      </c>
      <c r="AJ26" s="115">
        <f t="shared" si="39"/>
        <v>0</v>
      </c>
      <c r="AK26" s="115">
        <f t="shared" si="39"/>
        <v>0</v>
      </c>
      <c r="AL26" s="116" t="s">
        <v>35</v>
      </c>
      <c r="AM26" s="115">
        <f>AM75</f>
        <v>0</v>
      </c>
      <c r="AN26" s="115">
        <f t="shared" ref="AN26:AR26" si="40">AN75</f>
        <v>0</v>
      </c>
      <c r="AO26" s="115">
        <f t="shared" si="40"/>
        <v>0</v>
      </c>
      <c r="AP26" s="115">
        <f t="shared" si="40"/>
        <v>0</v>
      </c>
      <c r="AQ26" s="115">
        <f t="shared" si="40"/>
        <v>0</v>
      </c>
      <c r="AR26" s="115">
        <f t="shared" si="40"/>
        <v>0</v>
      </c>
      <c r="AS26" s="116" t="s">
        <v>35</v>
      </c>
      <c r="AT26" s="115">
        <f>AT75</f>
        <v>0</v>
      </c>
      <c r="AU26" s="115">
        <f t="shared" ref="AU26:AY26" si="41">AU75</f>
        <v>0</v>
      </c>
      <c r="AV26" s="115">
        <f t="shared" si="41"/>
        <v>0</v>
      </c>
      <c r="AW26" s="115">
        <f t="shared" si="41"/>
        <v>0</v>
      </c>
      <c r="AX26" s="115">
        <f t="shared" si="41"/>
        <v>0</v>
      </c>
      <c r="AY26" s="115">
        <f t="shared" si="41"/>
        <v>0</v>
      </c>
      <c r="AZ26" s="116" t="s">
        <v>35</v>
      </c>
      <c r="BA26" s="115">
        <f>BA75</f>
        <v>0</v>
      </c>
      <c r="BB26" s="115">
        <f t="shared" ref="BB26:BF26" si="42">BB75</f>
        <v>0</v>
      </c>
      <c r="BC26" s="115">
        <f t="shared" si="42"/>
        <v>0</v>
      </c>
      <c r="BD26" s="115">
        <f t="shared" si="42"/>
        <v>0</v>
      </c>
      <c r="BE26" s="115">
        <f t="shared" si="42"/>
        <v>0</v>
      </c>
      <c r="BF26" s="115">
        <f t="shared" si="42"/>
        <v>0</v>
      </c>
      <c r="BG26" s="116" t="s">
        <v>35</v>
      </c>
      <c r="BH26" s="115">
        <f>BH75</f>
        <v>0</v>
      </c>
      <c r="BI26" s="115">
        <f t="shared" ref="BI26:BM26" si="43">BI75</f>
        <v>0</v>
      </c>
      <c r="BJ26" s="115">
        <f t="shared" si="43"/>
        <v>0</v>
      </c>
      <c r="BK26" s="115">
        <f t="shared" si="43"/>
        <v>0</v>
      </c>
      <c r="BL26" s="115">
        <f t="shared" si="43"/>
        <v>0</v>
      </c>
      <c r="BM26" s="115">
        <f t="shared" si="43"/>
        <v>0</v>
      </c>
      <c r="BN26" s="116" t="s">
        <v>35</v>
      </c>
      <c r="BO26" s="115">
        <f>BO75</f>
        <v>0</v>
      </c>
      <c r="BP26" s="115">
        <f t="shared" ref="BP26:BT26" si="44">BP75</f>
        <v>0</v>
      </c>
      <c r="BQ26" s="115">
        <f t="shared" si="44"/>
        <v>0</v>
      </c>
      <c r="BR26" s="115">
        <f t="shared" si="44"/>
        <v>0</v>
      </c>
      <c r="BS26" s="115">
        <f t="shared" si="44"/>
        <v>0</v>
      </c>
      <c r="BT26" s="115">
        <f t="shared" si="44"/>
        <v>0</v>
      </c>
      <c r="BU26" s="116" t="s">
        <v>35</v>
      </c>
      <c r="BV26" s="115">
        <f>BV75</f>
        <v>0</v>
      </c>
      <c r="BW26" s="162">
        <v>0</v>
      </c>
      <c r="BX26" s="115">
        <v>0</v>
      </c>
      <c r="BY26" s="163">
        <v>0</v>
      </c>
      <c r="BZ26" s="164" t="s">
        <v>35</v>
      </c>
    </row>
    <row r="27" spans="1:89" s="165" customFormat="1" ht="37.5" x14ac:dyDescent="0.25">
      <c r="A27" s="112" t="s">
        <v>44</v>
      </c>
      <c r="B27" s="161" t="s">
        <v>45</v>
      </c>
      <c r="C27" s="114" t="s">
        <v>129</v>
      </c>
      <c r="D27" s="115">
        <v>0</v>
      </c>
      <c r="E27" s="115">
        <f>E76</f>
        <v>0</v>
      </c>
      <c r="F27" s="115">
        <f t="shared" ref="F27:I27" si="45">F76</f>
        <v>0</v>
      </c>
      <c r="G27" s="115">
        <f t="shared" si="45"/>
        <v>0</v>
      </c>
      <c r="H27" s="115">
        <f t="shared" si="45"/>
        <v>0</v>
      </c>
      <c r="I27" s="115">
        <f t="shared" si="45"/>
        <v>0</v>
      </c>
      <c r="J27" s="116" t="s">
        <v>35</v>
      </c>
      <c r="K27" s="115">
        <f>K76</f>
        <v>0</v>
      </c>
      <c r="L27" s="115">
        <f t="shared" ref="L27:P27" si="46">L76</f>
        <v>0</v>
      </c>
      <c r="M27" s="115">
        <f t="shared" si="46"/>
        <v>0</v>
      </c>
      <c r="N27" s="115">
        <f t="shared" si="46"/>
        <v>0</v>
      </c>
      <c r="O27" s="115">
        <f t="shared" si="46"/>
        <v>0</v>
      </c>
      <c r="P27" s="115">
        <f t="shared" si="46"/>
        <v>0</v>
      </c>
      <c r="Q27" s="116" t="s">
        <v>35</v>
      </c>
      <c r="R27" s="115">
        <f t="shared" si="36"/>
        <v>0</v>
      </c>
      <c r="S27" s="115">
        <f t="shared" si="36"/>
        <v>0</v>
      </c>
      <c r="T27" s="115">
        <f t="shared" ref="T27:W27" si="47">T76</f>
        <v>0</v>
      </c>
      <c r="U27" s="115">
        <f t="shared" si="47"/>
        <v>0</v>
      </c>
      <c r="V27" s="115">
        <f t="shared" si="47"/>
        <v>0</v>
      </c>
      <c r="W27" s="115">
        <f t="shared" si="47"/>
        <v>0</v>
      </c>
      <c r="X27" s="116" t="s">
        <v>35</v>
      </c>
      <c r="Y27" s="115">
        <f>Y76</f>
        <v>0</v>
      </c>
      <c r="Z27" s="115">
        <f t="shared" ref="Z27:AD27" si="48">Z76</f>
        <v>0</v>
      </c>
      <c r="AA27" s="115">
        <f t="shared" si="48"/>
        <v>0</v>
      </c>
      <c r="AB27" s="115">
        <f t="shared" si="48"/>
        <v>0</v>
      </c>
      <c r="AC27" s="115">
        <f t="shared" si="48"/>
        <v>0</v>
      </c>
      <c r="AD27" s="115">
        <f t="shared" si="48"/>
        <v>0</v>
      </c>
      <c r="AE27" s="116" t="s">
        <v>35</v>
      </c>
      <c r="AF27" s="115">
        <f>AF76</f>
        <v>0</v>
      </c>
      <c r="AG27" s="115">
        <f t="shared" ref="AG27:AK27" si="49">AG76</f>
        <v>0</v>
      </c>
      <c r="AH27" s="115">
        <f t="shared" si="49"/>
        <v>0</v>
      </c>
      <c r="AI27" s="115">
        <f t="shared" si="49"/>
        <v>0</v>
      </c>
      <c r="AJ27" s="115">
        <f t="shared" si="49"/>
        <v>0</v>
      </c>
      <c r="AK27" s="115">
        <f t="shared" si="49"/>
        <v>0</v>
      </c>
      <c r="AL27" s="116" t="s">
        <v>35</v>
      </c>
      <c r="AM27" s="115">
        <f>AM76</f>
        <v>0</v>
      </c>
      <c r="AN27" s="115">
        <f t="shared" ref="AN27:AR27" si="50">AN76</f>
        <v>0</v>
      </c>
      <c r="AO27" s="115">
        <f t="shared" si="50"/>
        <v>0</v>
      </c>
      <c r="AP27" s="115">
        <f t="shared" si="50"/>
        <v>0</v>
      </c>
      <c r="AQ27" s="115">
        <f t="shared" si="50"/>
        <v>0</v>
      </c>
      <c r="AR27" s="115">
        <f t="shared" si="50"/>
        <v>0</v>
      </c>
      <c r="AS27" s="116" t="s">
        <v>35</v>
      </c>
      <c r="AT27" s="115">
        <f>AT76</f>
        <v>0</v>
      </c>
      <c r="AU27" s="115">
        <f t="shared" ref="AU27:AY27" si="51">AU76</f>
        <v>0</v>
      </c>
      <c r="AV27" s="115">
        <f t="shared" si="51"/>
        <v>0</v>
      </c>
      <c r="AW27" s="115">
        <f t="shared" si="51"/>
        <v>0</v>
      </c>
      <c r="AX27" s="115">
        <f t="shared" si="51"/>
        <v>0</v>
      </c>
      <c r="AY27" s="115">
        <f t="shared" si="51"/>
        <v>0</v>
      </c>
      <c r="AZ27" s="116" t="s">
        <v>35</v>
      </c>
      <c r="BA27" s="115">
        <f>BA76</f>
        <v>0</v>
      </c>
      <c r="BB27" s="115">
        <f t="shared" ref="BB27:BF27" si="52">BB76</f>
        <v>0</v>
      </c>
      <c r="BC27" s="115">
        <f t="shared" si="52"/>
        <v>0</v>
      </c>
      <c r="BD27" s="115">
        <f t="shared" si="52"/>
        <v>0</v>
      </c>
      <c r="BE27" s="115">
        <f t="shared" si="52"/>
        <v>0</v>
      </c>
      <c r="BF27" s="115">
        <f t="shared" si="52"/>
        <v>0</v>
      </c>
      <c r="BG27" s="116" t="s">
        <v>35</v>
      </c>
      <c r="BH27" s="115">
        <f>BH76</f>
        <v>0</v>
      </c>
      <c r="BI27" s="115">
        <f t="shared" ref="BI27:BM27" si="53">BI76</f>
        <v>0</v>
      </c>
      <c r="BJ27" s="115">
        <f t="shared" si="53"/>
        <v>0</v>
      </c>
      <c r="BK27" s="115">
        <f t="shared" si="53"/>
        <v>0</v>
      </c>
      <c r="BL27" s="115">
        <f t="shared" si="53"/>
        <v>0</v>
      </c>
      <c r="BM27" s="115">
        <f t="shared" si="53"/>
        <v>0</v>
      </c>
      <c r="BN27" s="116" t="s">
        <v>35</v>
      </c>
      <c r="BO27" s="115">
        <f>BO76</f>
        <v>0</v>
      </c>
      <c r="BP27" s="115">
        <f t="shared" ref="BP27:BT27" si="54">BP76</f>
        <v>0</v>
      </c>
      <c r="BQ27" s="115">
        <f t="shared" si="54"/>
        <v>0</v>
      </c>
      <c r="BR27" s="115">
        <f t="shared" si="54"/>
        <v>0</v>
      </c>
      <c r="BS27" s="115">
        <f t="shared" si="54"/>
        <v>0</v>
      </c>
      <c r="BT27" s="115">
        <f t="shared" si="54"/>
        <v>0</v>
      </c>
      <c r="BU27" s="116" t="s">
        <v>35</v>
      </c>
      <c r="BV27" s="115">
        <f>BV76</f>
        <v>0</v>
      </c>
      <c r="BW27" s="162">
        <v>0</v>
      </c>
      <c r="BX27" s="115">
        <v>0</v>
      </c>
      <c r="BY27" s="163">
        <v>0</v>
      </c>
      <c r="BZ27" s="164" t="s">
        <v>35</v>
      </c>
    </row>
    <row r="28" spans="1:89" s="165" customFormat="1" ht="18.75" x14ac:dyDescent="0.25">
      <c r="A28" s="112" t="s">
        <v>46</v>
      </c>
      <c r="B28" s="161" t="s">
        <v>47</v>
      </c>
      <c r="C28" s="114" t="s">
        <v>129</v>
      </c>
      <c r="D28" s="115">
        <v>0</v>
      </c>
      <c r="E28" s="115">
        <f>E77</f>
        <v>0</v>
      </c>
      <c r="F28" s="115">
        <f t="shared" ref="F28:I28" si="55">F77</f>
        <v>0</v>
      </c>
      <c r="G28" s="115">
        <f t="shared" si="55"/>
        <v>0</v>
      </c>
      <c r="H28" s="115">
        <f t="shared" si="55"/>
        <v>0</v>
      </c>
      <c r="I28" s="115">
        <f t="shared" si="55"/>
        <v>0</v>
      </c>
      <c r="J28" s="116" t="s">
        <v>35</v>
      </c>
      <c r="K28" s="115">
        <f>K77</f>
        <v>0</v>
      </c>
      <c r="L28" s="115">
        <f t="shared" ref="L28:P28" si="56">L77</f>
        <v>0</v>
      </c>
      <c r="M28" s="115">
        <f t="shared" si="56"/>
        <v>0</v>
      </c>
      <c r="N28" s="115">
        <f t="shared" si="56"/>
        <v>0</v>
      </c>
      <c r="O28" s="115">
        <f t="shared" si="56"/>
        <v>0</v>
      </c>
      <c r="P28" s="115">
        <f t="shared" si="56"/>
        <v>0</v>
      </c>
      <c r="Q28" s="116" t="s">
        <v>35</v>
      </c>
      <c r="R28" s="115">
        <f t="shared" si="36"/>
        <v>0</v>
      </c>
      <c r="S28" s="115">
        <f t="shared" si="36"/>
        <v>0</v>
      </c>
      <c r="T28" s="115">
        <f t="shared" ref="T28:W28" si="57">T77</f>
        <v>0</v>
      </c>
      <c r="U28" s="115">
        <f t="shared" si="57"/>
        <v>0</v>
      </c>
      <c r="V28" s="115">
        <f t="shared" si="57"/>
        <v>0</v>
      </c>
      <c r="W28" s="115">
        <f t="shared" si="57"/>
        <v>0</v>
      </c>
      <c r="X28" s="116" t="s">
        <v>35</v>
      </c>
      <c r="Y28" s="115">
        <f>Y77</f>
        <v>0</v>
      </c>
      <c r="Z28" s="115">
        <f t="shared" ref="Z28:AD28" si="58">Z77</f>
        <v>0</v>
      </c>
      <c r="AA28" s="115">
        <f t="shared" si="58"/>
        <v>0</v>
      </c>
      <c r="AB28" s="115">
        <f t="shared" si="58"/>
        <v>0</v>
      </c>
      <c r="AC28" s="115">
        <f t="shared" si="58"/>
        <v>0</v>
      </c>
      <c r="AD28" s="115">
        <f t="shared" si="58"/>
        <v>0</v>
      </c>
      <c r="AE28" s="116" t="s">
        <v>35</v>
      </c>
      <c r="AF28" s="115">
        <f>AF77</f>
        <v>0</v>
      </c>
      <c r="AG28" s="115">
        <f t="shared" ref="AG28:AK28" si="59">AG77</f>
        <v>0</v>
      </c>
      <c r="AH28" s="115">
        <f t="shared" si="59"/>
        <v>0</v>
      </c>
      <c r="AI28" s="115">
        <f t="shared" si="59"/>
        <v>0</v>
      </c>
      <c r="AJ28" s="115">
        <f t="shared" si="59"/>
        <v>0</v>
      </c>
      <c r="AK28" s="115">
        <f t="shared" si="59"/>
        <v>0</v>
      </c>
      <c r="AL28" s="116" t="s">
        <v>35</v>
      </c>
      <c r="AM28" s="115">
        <f>AM77</f>
        <v>0</v>
      </c>
      <c r="AN28" s="115">
        <f t="shared" ref="AN28:AR28" si="60">AN77</f>
        <v>0</v>
      </c>
      <c r="AO28" s="115">
        <f t="shared" si="60"/>
        <v>0</v>
      </c>
      <c r="AP28" s="115">
        <f t="shared" si="60"/>
        <v>0</v>
      </c>
      <c r="AQ28" s="115">
        <f t="shared" si="60"/>
        <v>0</v>
      </c>
      <c r="AR28" s="115">
        <f t="shared" si="60"/>
        <v>0</v>
      </c>
      <c r="AS28" s="116" t="s">
        <v>35</v>
      </c>
      <c r="AT28" s="115">
        <f>AT77</f>
        <v>0</v>
      </c>
      <c r="AU28" s="115">
        <f t="shared" ref="AU28:AY28" si="61">AU77</f>
        <v>0</v>
      </c>
      <c r="AV28" s="115">
        <f t="shared" si="61"/>
        <v>0</v>
      </c>
      <c r="AW28" s="115">
        <f t="shared" si="61"/>
        <v>0</v>
      </c>
      <c r="AX28" s="115">
        <f t="shared" si="61"/>
        <v>0</v>
      </c>
      <c r="AY28" s="115">
        <f t="shared" si="61"/>
        <v>0</v>
      </c>
      <c r="AZ28" s="116" t="s">
        <v>35</v>
      </c>
      <c r="BA28" s="115">
        <f>BA77</f>
        <v>0</v>
      </c>
      <c r="BB28" s="115">
        <f t="shared" ref="BB28:BF28" si="62">BB77</f>
        <v>0</v>
      </c>
      <c r="BC28" s="115">
        <f t="shared" si="62"/>
        <v>0</v>
      </c>
      <c r="BD28" s="115">
        <f t="shared" si="62"/>
        <v>0</v>
      </c>
      <c r="BE28" s="115">
        <f t="shared" si="62"/>
        <v>0</v>
      </c>
      <c r="BF28" s="115">
        <f t="shared" si="62"/>
        <v>0</v>
      </c>
      <c r="BG28" s="116" t="s">
        <v>35</v>
      </c>
      <c r="BH28" s="115">
        <f>BH77</f>
        <v>0</v>
      </c>
      <c r="BI28" s="115">
        <f t="shared" ref="BI28:BM28" si="63">BI77</f>
        <v>0</v>
      </c>
      <c r="BJ28" s="115">
        <f t="shared" si="63"/>
        <v>0</v>
      </c>
      <c r="BK28" s="115">
        <f t="shared" si="63"/>
        <v>0</v>
      </c>
      <c r="BL28" s="115">
        <f t="shared" si="63"/>
        <v>0</v>
      </c>
      <c r="BM28" s="115">
        <f t="shared" si="63"/>
        <v>0</v>
      </c>
      <c r="BN28" s="116" t="s">
        <v>35</v>
      </c>
      <c r="BO28" s="115">
        <f>BO77</f>
        <v>0</v>
      </c>
      <c r="BP28" s="115">
        <f t="shared" ref="BP28:BT28" si="64">BP77</f>
        <v>0</v>
      </c>
      <c r="BQ28" s="115">
        <f t="shared" si="64"/>
        <v>0</v>
      </c>
      <c r="BR28" s="115">
        <f t="shared" si="64"/>
        <v>0</v>
      </c>
      <c r="BS28" s="115">
        <f t="shared" si="64"/>
        <v>0</v>
      </c>
      <c r="BT28" s="115">
        <f t="shared" si="64"/>
        <v>0</v>
      </c>
      <c r="BU28" s="116" t="s">
        <v>35</v>
      </c>
      <c r="BV28" s="115">
        <f>BV77</f>
        <v>0</v>
      </c>
      <c r="BW28" s="162">
        <v>0</v>
      </c>
      <c r="BX28" s="115">
        <v>0</v>
      </c>
      <c r="BY28" s="163">
        <v>0</v>
      </c>
      <c r="BZ28" s="164" t="s">
        <v>35</v>
      </c>
    </row>
    <row r="29" spans="1:89" ht="18.75" x14ac:dyDescent="0.3">
      <c r="A29" s="23"/>
      <c r="B29" s="62"/>
      <c r="C29" s="23"/>
      <c r="D29" s="119"/>
      <c r="E29" s="119"/>
      <c r="F29" s="120"/>
      <c r="G29" s="119"/>
      <c r="H29" s="120"/>
      <c r="I29" s="119"/>
      <c r="J29" s="26"/>
      <c r="K29" s="119"/>
      <c r="L29" s="120"/>
      <c r="M29" s="120"/>
      <c r="N29" s="120"/>
      <c r="O29" s="120"/>
      <c r="P29" s="120"/>
      <c r="Q29" s="33"/>
      <c r="R29" s="120"/>
      <c r="S29" s="120"/>
      <c r="T29" s="120"/>
      <c r="U29" s="120"/>
      <c r="V29" s="120"/>
      <c r="W29" s="120"/>
      <c r="X29" s="33"/>
      <c r="Y29" s="120"/>
      <c r="Z29" s="120"/>
      <c r="AA29" s="120"/>
      <c r="AB29" s="120"/>
      <c r="AC29" s="120"/>
      <c r="AD29" s="120"/>
      <c r="AE29" s="33"/>
      <c r="AF29" s="120"/>
      <c r="AG29" s="120"/>
      <c r="AH29" s="120"/>
      <c r="AI29" s="120"/>
      <c r="AJ29" s="120"/>
      <c r="AK29" s="120"/>
      <c r="AL29" s="33"/>
      <c r="AM29" s="120"/>
      <c r="AN29" s="120"/>
      <c r="AO29" s="120"/>
      <c r="AP29" s="120"/>
      <c r="AQ29" s="120"/>
      <c r="AR29" s="120"/>
      <c r="AS29" s="33"/>
      <c r="AT29" s="120"/>
      <c r="AU29" s="120"/>
      <c r="AV29" s="120"/>
      <c r="AW29" s="120"/>
      <c r="AX29" s="120"/>
      <c r="AY29" s="120"/>
      <c r="AZ29" s="33"/>
      <c r="BA29" s="120"/>
      <c r="BB29" s="120"/>
      <c r="BC29" s="120"/>
      <c r="BD29" s="120"/>
      <c r="BE29" s="120"/>
      <c r="BF29" s="120"/>
      <c r="BG29" s="33"/>
      <c r="BH29" s="120"/>
      <c r="BI29" s="120"/>
      <c r="BJ29" s="120"/>
      <c r="BK29" s="120"/>
      <c r="BL29" s="120"/>
      <c r="BM29" s="120"/>
      <c r="BN29" s="33"/>
      <c r="BO29" s="120"/>
      <c r="BP29" s="120"/>
      <c r="BQ29" s="120"/>
      <c r="BR29" s="120"/>
      <c r="BS29" s="120"/>
      <c r="BT29" s="120"/>
      <c r="BU29" s="33"/>
      <c r="BV29" s="120"/>
      <c r="BW29" s="122"/>
      <c r="BX29" s="121"/>
      <c r="BY29" s="125"/>
      <c r="BZ29" s="23"/>
      <c r="CA29" s="3"/>
    </row>
    <row r="30" spans="1:89" ht="18.75" x14ac:dyDescent="0.3">
      <c r="A30" s="23"/>
      <c r="B30" s="62"/>
      <c r="C30" s="23"/>
      <c r="D30" s="119"/>
      <c r="E30" s="119"/>
      <c r="F30" s="120"/>
      <c r="G30" s="119"/>
      <c r="H30" s="120"/>
      <c r="I30" s="119"/>
      <c r="J30" s="26"/>
      <c r="K30" s="119"/>
      <c r="L30" s="120"/>
      <c r="M30" s="120"/>
      <c r="N30" s="120"/>
      <c r="O30" s="120"/>
      <c r="P30" s="120"/>
      <c r="Q30" s="33"/>
      <c r="R30" s="120"/>
      <c r="S30" s="120"/>
      <c r="T30" s="120"/>
      <c r="U30" s="120"/>
      <c r="V30" s="120"/>
      <c r="W30" s="120"/>
      <c r="X30" s="33"/>
      <c r="Y30" s="120"/>
      <c r="Z30" s="120"/>
      <c r="AA30" s="120"/>
      <c r="AB30" s="120"/>
      <c r="AC30" s="120"/>
      <c r="AD30" s="120"/>
      <c r="AE30" s="33"/>
      <c r="AF30" s="120"/>
      <c r="AG30" s="120"/>
      <c r="AH30" s="120"/>
      <c r="AI30" s="120"/>
      <c r="AJ30" s="120"/>
      <c r="AK30" s="120"/>
      <c r="AL30" s="33"/>
      <c r="AM30" s="120"/>
      <c r="AN30" s="120"/>
      <c r="AO30" s="120"/>
      <c r="AP30" s="120"/>
      <c r="AQ30" s="120"/>
      <c r="AR30" s="120"/>
      <c r="AS30" s="33"/>
      <c r="AT30" s="120"/>
      <c r="AU30" s="120"/>
      <c r="AV30" s="120"/>
      <c r="AW30" s="120"/>
      <c r="AX30" s="120"/>
      <c r="AY30" s="120"/>
      <c r="AZ30" s="33"/>
      <c r="BA30" s="120"/>
      <c r="BB30" s="120"/>
      <c r="BC30" s="120"/>
      <c r="BD30" s="120"/>
      <c r="BE30" s="120"/>
      <c r="BF30" s="120"/>
      <c r="BG30" s="33"/>
      <c r="BH30" s="120"/>
      <c r="BI30" s="120"/>
      <c r="BJ30" s="120"/>
      <c r="BK30" s="120"/>
      <c r="BL30" s="120"/>
      <c r="BM30" s="120"/>
      <c r="BN30" s="33"/>
      <c r="BO30" s="120"/>
      <c r="BP30" s="120"/>
      <c r="BQ30" s="120"/>
      <c r="BR30" s="120"/>
      <c r="BS30" s="120"/>
      <c r="BT30" s="120"/>
      <c r="BU30" s="33"/>
      <c r="BV30" s="120"/>
      <c r="BW30" s="122"/>
      <c r="BX30" s="121"/>
      <c r="BY30" s="125"/>
      <c r="BZ30" s="23"/>
      <c r="CA30" s="3"/>
    </row>
    <row r="31" spans="1:89" s="96" customFormat="1" ht="31.15" customHeight="1" x14ac:dyDescent="0.25">
      <c r="A31" s="63">
        <v>1</v>
      </c>
      <c r="B31" s="64" t="s">
        <v>137</v>
      </c>
      <c r="C31" s="65" t="s">
        <v>129</v>
      </c>
      <c r="D31" s="81">
        <f>K31+R31+Y31+AF31</f>
        <v>0</v>
      </c>
      <c r="E31" s="81">
        <f t="shared" ref="E31:I31" si="65">L31+S31+Z31+AG31</f>
        <v>0.91830877018400014</v>
      </c>
      <c r="F31" s="81">
        <f t="shared" si="65"/>
        <v>0.8</v>
      </c>
      <c r="G31" s="81">
        <f t="shared" si="65"/>
        <v>0</v>
      </c>
      <c r="H31" s="81">
        <f t="shared" si="65"/>
        <v>0</v>
      </c>
      <c r="I31" s="81">
        <f t="shared" si="65"/>
        <v>0</v>
      </c>
      <c r="J31" s="46" t="s">
        <v>35</v>
      </c>
      <c r="K31" s="81">
        <f t="shared" ref="K31:P31" si="66">K32+K52+K72+K75+K76+K77</f>
        <v>0</v>
      </c>
      <c r="L31" s="81">
        <f t="shared" si="66"/>
        <v>0</v>
      </c>
      <c r="M31" s="81">
        <f t="shared" si="66"/>
        <v>0</v>
      </c>
      <c r="N31" s="81">
        <f t="shared" si="66"/>
        <v>0</v>
      </c>
      <c r="O31" s="81">
        <f t="shared" si="66"/>
        <v>0</v>
      </c>
      <c r="P31" s="81">
        <f t="shared" si="66"/>
        <v>0</v>
      </c>
      <c r="Q31" s="46" t="s">
        <v>35</v>
      </c>
      <c r="R31" s="81">
        <f t="shared" ref="R31:W31" si="67">R32+R52+R72+R75+R76+R77</f>
        <v>0</v>
      </c>
      <c r="S31" s="81">
        <f t="shared" si="67"/>
        <v>0</v>
      </c>
      <c r="T31" s="81">
        <f t="shared" si="67"/>
        <v>0</v>
      </c>
      <c r="U31" s="81">
        <f t="shared" si="67"/>
        <v>0</v>
      </c>
      <c r="V31" s="81">
        <f t="shared" si="67"/>
        <v>0</v>
      </c>
      <c r="W31" s="81">
        <f t="shared" si="67"/>
        <v>0</v>
      </c>
      <c r="X31" s="46" t="s">
        <v>35</v>
      </c>
      <c r="Y31" s="81">
        <f t="shared" ref="Y31:AD31" si="68">Y32+Y52+Y72+Y75+Y76+Y77</f>
        <v>0</v>
      </c>
      <c r="Z31" s="81">
        <f t="shared" si="68"/>
        <v>0</v>
      </c>
      <c r="AA31" s="81">
        <f t="shared" si="68"/>
        <v>0</v>
      </c>
      <c r="AB31" s="81">
        <f t="shared" si="68"/>
        <v>0</v>
      </c>
      <c r="AC31" s="81">
        <f t="shared" si="68"/>
        <v>0</v>
      </c>
      <c r="AD31" s="81">
        <f t="shared" si="68"/>
        <v>0</v>
      </c>
      <c r="AE31" s="46" t="s">
        <v>35</v>
      </c>
      <c r="AF31" s="81">
        <f t="shared" ref="AF31:AK31" si="69">AF32+AF52+AF72+AF75+AF76+AF77</f>
        <v>0</v>
      </c>
      <c r="AG31" s="81">
        <f t="shared" si="69"/>
        <v>0.91830877018400014</v>
      </c>
      <c r="AH31" s="81">
        <f t="shared" si="69"/>
        <v>0.8</v>
      </c>
      <c r="AI31" s="81">
        <f t="shared" si="69"/>
        <v>0</v>
      </c>
      <c r="AJ31" s="81">
        <f t="shared" si="69"/>
        <v>0</v>
      </c>
      <c r="AK31" s="81">
        <f t="shared" si="69"/>
        <v>0</v>
      </c>
      <c r="AL31" s="46" t="s">
        <v>35</v>
      </c>
      <c r="AM31" s="81">
        <f>AT31+BA31+BH31+BO31</f>
        <v>0</v>
      </c>
      <c r="AN31" s="81">
        <f t="shared" ref="AN31:AR31" si="70">AU31+BB31+BI31+BP31</f>
        <v>0</v>
      </c>
      <c r="AO31" s="81">
        <f t="shared" si="70"/>
        <v>0</v>
      </c>
      <c r="AP31" s="81">
        <f t="shared" si="70"/>
        <v>0</v>
      </c>
      <c r="AQ31" s="81">
        <f t="shared" si="70"/>
        <v>0</v>
      </c>
      <c r="AR31" s="81">
        <f t="shared" si="70"/>
        <v>0</v>
      </c>
      <c r="AS31" s="46" t="s">
        <v>35</v>
      </c>
      <c r="AT31" s="81">
        <f t="shared" ref="AT31:AY31" si="71">AT32+AT52+AT72+AT75+AT76+AT77</f>
        <v>0</v>
      </c>
      <c r="AU31" s="81">
        <f t="shared" si="71"/>
        <v>0</v>
      </c>
      <c r="AV31" s="81">
        <f t="shared" si="71"/>
        <v>0</v>
      </c>
      <c r="AW31" s="81">
        <f t="shared" si="71"/>
        <v>0</v>
      </c>
      <c r="AX31" s="81">
        <f t="shared" si="71"/>
        <v>0</v>
      </c>
      <c r="AY31" s="81">
        <f t="shared" si="71"/>
        <v>0</v>
      </c>
      <c r="AZ31" s="46" t="s">
        <v>35</v>
      </c>
      <c r="BA31" s="81">
        <f t="shared" ref="BA31:BF31" si="72">BA32+BA52+BA72+BA75+BA76+BA77</f>
        <v>0</v>
      </c>
      <c r="BB31" s="81">
        <f t="shared" si="72"/>
        <v>0</v>
      </c>
      <c r="BC31" s="81">
        <f t="shared" si="72"/>
        <v>0</v>
      </c>
      <c r="BD31" s="81">
        <f t="shared" si="72"/>
        <v>0</v>
      </c>
      <c r="BE31" s="81">
        <f t="shared" si="72"/>
        <v>0</v>
      </c>
      <c r="BF31" s="81">
        <f t="shared" si="72"/>
        <v>0</v>
      </c>
      <c r="BG31" s="46" t="s">
        <v>35</v>
      </c>
      <c r="BH31" s="81">
        <f t="shared" ref="BH31:BM31" si="73">BH32+BH52+BH72+BH75+BH76+BH77</f>
        <v>0</v>
      </c>
      <c r="BI31" s="81">
        <f t="shared" si="73"/>
        <v>0</v>
      </c>
      <c r="BJ31" s="81">
        <f t="shared" si="73"/>
        <v>0</v>
      </c>
      <c r="BK31" s="81">
        <f t="shared" si="73"/>
        <v>0</v>
      </c>
      <c r="BL31" s="81">
        <f t="shared" si="73"/>
        <v>0</v>
      </c>
      <c r="BM31" s="81">
        <f t="shared" si="73"/>
        <v>0</v>
      </c>
      <c r="BN31" s="46" t="s">
        <v>35</v>
      </c>
      <c r="BO31" s="81">
        <f t="shared" ref="BO31:BT31" si="74">BO32+BO52+BO72+BO75+BO76+BO77</f>
        <v>0</v>
      </c>
      <c r="BP31" s="81">
        <f t="shared" si="74"/>
        <v>0</v>
      </c>
      <c r="BQ31" s="81">
        <f t="shared" si="74"/>
        <v>0</v>
      </c>
      <c r="BR31" s="81">
        <f t="shared" si="74"/>
        <v>0</v>
      </c>
      <c r="BS31" s="81">
        <f t="shared" si="74"/>
        <v>0</v>
      </c>
      <c r="BT31" s="81">
        <f t="shared" si="74"/>
        <v>0</v>
      </c>
      <c r="BU31" s="46" t="s">
        <v>35</v>
      </c>
      <c r="BV31" s="81">
        <f>AU31-L31</f>
        <v>0</v>
      </c>
      <c r="BW31" s="123">
        <v>0</v>
      </c>
      <c r="BX31" s="81">
        <f>AT31-K31</f>
        <v>0</v>
      </c>
      <c r="BY31" s="123">
        <v>0</v>
      </c>
      <c r="BZ31" s="66" t="s">
        <v>35</v>
      </c>
      <c r="CA31" s="95">
        <v>1</v>
      </c>
    </row>
    <row r="32" spans="1:89" x14ac:dyDescent="0.25">
      <c r="A32" s="67" t="s">
        <v>48</v>
      </c>
      <c r="B32" s="34" t="s">
        <v>49</v>
      </c>
      <c r="C32" s="68" t="s">
        <v>129</v>
      </c>
      <c r="D32" s="82">
        <f>D33+D37+D40+D49</f>
        <v>0</v>
      </c>
      <c r="E32" s="82">
        <f t="shared" ref="E32:I32" si="75">E33+E37+E40+E49</f>
        <v>0</v>
      </c>
      <c r="F32" s="82">
        <f t="shared" si="75"/>
        <v>0</v>
      </c>
      <c r="G32" s="82">
        <f t="shared" si="75"/>
        <v>0</v>
      </c>
      <c r="H32" s="82">
        <f t="shared" si="75"/>
        <v>0</v>
      </c>
      <c r="I32" s="82">
        <f t="shared" si="75"/>
        <v>0</v>
      </c>
      <c r="J32" s="70" t="s">
        <v>35</v>
      </c>
      <c r="K32" s="82">
        <f t="shared" ref="K32:P32" si="76">K33+K37+K40+K49</f>
        <v>0</v>
      </c>
      <c r="L32" s="82">
        <f t="shared" si="76"/>
        <v>0</v>
      </c>
      <c r="M32" s="82">
        <f t="shared" si="76"/>
        <v>0</v>
      </c>
      <c r="N32" s="82">
        <f t="shared" si="76"/>
        <v>0</v>
      </c>
      <c r="O32" s="82">
        <f t="shared" si="76"/>
        <v>0</v>
      </c>
      <c r="P32" s="82">
        <f t="shared" si="76"/>
        <v>0</v>
      </c>
      <c r="Q32" s="70" t="s">
        <v>35</v>
      </c>
      <c r="R32" s="82">
        <f t="shared" ref="R32:W32" si="77">R33+R37+R40+R49</f>
        <v>0</v>
      </c>
      <c r="S32" s="82">
        <f t="shared" si="77"/>
        <v>0</v>
      </c>
      <c r="T32" s="82">
        <f t="shared" si="77"/>
        <v>0</v>
      </c>
      <c r="U32" s="82">
        <f t="shared" si="77"/>
        <v>0</v>
      </c>
      <c r="V32" s="82">
        <f t="shared" si="77"/>
        <v>0</v>
      </c>
      <c r="W32" s="82">
        <f t="shared" si="77"/>
        <v>0</v>
      </c>
      <c r="X32" s="70" t="s">
        <v>35</v>
      </c>
      <c r="Y32" s="82">
        <f t="shared" ref="Y32:AD32" si="78">Y33+Y37+Y40+Y49</f>
        <v>0</v>
      </c>
      <c r="Z32" s="82">
        <f t="shared" si="78"/>
        <v>0</v>
      </c>
      <c r="AA32" s="82">
        <f t="shared" si="78"/>
        <v>0</v>
      </c>
      <c r="AB32" s="82">
        <f t="shared" si="78"/>
        <v>0</v>
      </c>
      <c r="AC32" s="82">
        <f t="shared" si="78"/>
        <v>0</v>
      </c>
      <c r="AD32" s="82">
        <f t="shared" si="78"/>
        <v>0</v>
      </c>
      <c r="AE32" s="70" t="s">
        <v>35</v>
      </c>
      <c r="AF32" s="82">
        <f t="shared" ref="AF32:AK32" si="79">AF33+AF37+AF40+AF49</f>
        <v>0</v>
      </c>
      <c r="AG32" s="82">
        <f t="shared" si="79"/>
        <v>0</v>
      </c>
      <c r="AH32" s="82">
        <f t="shared" si="79"/>
        <v>0</v>
      </c>
      <c r="AI32" s="82">
        <f t="shared" si="79"/>
        <v>0</v>
      </c>
      <c r="AJ32" s="82">
        <f t="shared" si="79"/>
        <v>0</v>
      </c>
      <c r="AK32" s="82">
        <f t="shared" si="79"/>
        <v>0</v>
      </c>
      <c r="AL32" s="70" t="s">
        <v>35</v>
      </c>
      <c r="AM32" s="82">
        <f t="shared" ref="AM32:AR32" si="80">AM33+AM37+AM40+AM49</f>
        <v>0</v>
      </c>
      <c r="AN32" s="82">
        <f t="shared" si="80"/>
        <v>0</v>
      </c>
      <c r="AO32" s="82">
        <f t="shared" si="80"/>
        <v>0</v>
      </c>
      <c r="AP32" s="82">
        <f t="shared" si="80"/>
        <v>0</v>
      </c>
      <c r="AQ32" s="82">
        <f t="shared" si="80"/>
        <v>0</v>
      </c>
      <c r="AR32" s="82">
        <f t="shared" si="80"/>
        <v>0</v>
      </c>
      <c r="AS32" s="70" t="s">
        <v>35</v>
      </c>
      <c r="AT32" s="82">
        <f t="shared" ref="AT32:AY32" si="81">AT33+AT37+AT40+AT49</f>
        <v>0</v>
      </c>
      <c r="AU32" s="82">
        <f t="shared" si="81"/>
        <v>0</v>
      </c>
      <c r="AV32" s="82">
        <f t="shared" si="81"/>
        <v>0</v>
      </c>
      <c r="AW32" s="82">
        <f t="shared" si="81"/>
        <v>0</v>
      </c>
      <c r="AX32" s="82">
        <f t="shared" si="81"/>
        <v>0</v>
      </c>
      <c r="AY32" s="82">
        <f t="shared" si="81"/>
        <v>0</v>
      </c>
      <c r="AZ32" s="70" t="s">
        <v>35</v>
      </c>
      <c r="BA32" s="82">
        <f t="shared" ref="BA32:BF32" si="82">BA33+BA37+BA40+BA49</f>
        <v>0</v>
      </c>
      <c r="BB32" s="82">
        <f t="shared" si="82"/>
        <v>0</v>
      </c>
      <c r="BC32" s="82">
        <f t="shared" si="82"/>
        <v>0</v>
      </c>
      <c r="BD32" s="82">
        <f t="shared" si="82"/>
        <v>0</v>
      </c>
      <c r="BE32" s="82">
        <f t="shared" si="82"/>
        <v>0</v>
      </c>
      <c r="BF32" s="82">
        <f t="shared" si="82"/>
        <v>0</v>
      </c>
      <c r="BG32" s="70" t="s">
        <v>35</v>
      </c>
      <c r="BH32" s="82">
        <f t="shared" ref="BH32:BM32" si="83">BH33+BH37+BH40+BH49</f>
        <v>0</v>
      </c>
      <c r="BI32" s="82">
        <f t="shared" si="83"/>
        <v>0</v>
      </c>
      <c r="BJ32" s="82">
        <f t="shared" si="83"/>
        <v>0</v>
      </c>
      <c r="BK32" s="82">
        <f t="shared" si="83"/>
        <v>0</v>
      </c>
      <c r="BL32" s="82">
        <f t="shared" si="83"/>
        <v>0</v>
      </c>
      <c r="BM32" s="82">
        <f t="shared" si="83"/>
        <v>0</v>
      </c>
      <c r="BN32" s="70" t="s">
        <v>35</v>
      </c>
      <c r="BO32" s="82">
        <f t="shared" ref="BO32:BT32" si="84">BO33+BO37+BO40+BO49</f>
        <v>0</v>
      </c>
      <c r="BP32" s="82">
        <f t="shared" si="84"/>
        <v>0</v>
      </c>
      <c r="BQ32" s="82">
        <f t="shared" si="84"/>
        <v>0</v>
      </c>
      <c r="BR32" s="82">
        <f t="shared" si="84"/>
        <v>0</v>
      </c>
      <c r="BS32" s="82">
        <f t="shared" si="84"/>
        <v>0</v>
      </c>
      <c r="BT32" s="82">
        <f t="shared" si="84"/>
        <v>0</v>
      </c>
      <c r="BU32" s="70" t="s">
        <v>35</v>
      </c>
      <c r="BV32" s="82">
        <f t="shared" ref="BV32:BV77" si="85">AU32-L32</f>
        <v>0</v>
      </c>
      <c r="BW32" s="124">
        <v>0</v>
      </c>
      <c r="BX32" s="82">
        <f t="shared" ref="BX32:BX77" si="86">AT32-K32</f>
        <v>0</v>
      </c>
      <c r="BY32" s="124">
        <v>0</v>
      </c>
      <c r="BZ32" s="69" t="s">
        <v>35</v>
      </c>
      <c r="CA32" s="2">
        <v>1</v>
      </c>
    </row>
    <row r="33" spans="1:78" s="143" customFormat="1" ht="31.5" x14ac:dyDescent="0.25">
      <c r="A33" s="137" t="s">
        <v>50</v>
      </c>
      <c r="B33" s="138" t="s">
        <v>51</v>
      </c>
      <c r="C33" s="137" t="s">
        <v>129</v>
      </c>
      <c r="D33" s="139">
        <f>D34+D35+D36</f>
        <v>0</v>
      </c>
      <c r="E33" s="139">
        <f t="shared" ref="E33:I33" si="87">E34+E35+E36</f>
        <v>0</v>
      </c>
      <c r="F33" s="139">
        <f t="shared" si="87"/>
        <v>0</v>
      </c>
      <c r="G33" s="139">
        <f t="shared" si="87"/>
        <v>0</v>
      </c>
      <c r="H33" s="139">
        <f t="shared" si="87"/>
        <v>0</v>
      </c>
      <c r="I33" s="139">
        <f t="shared" si="87"/>
        <v>0</v>
      </c>
      <c r="J33" s="140" t="s">
        <v>35</v>
      </c>
      <c r="K33" s="139">
        <f t="shared" ref="K33:P33" si="88">K34+K35+K36</f>
        <v>0</v>
      </c>
      <c r="L33" s="139">
        <f t="shared" si="88"/>
        <v>0</v>
      </c>
      <c r="M33" s="139">
        <f t="shared" si="88"/>
        <v>0</v>
      </c>
      <c r="N33" s="139">
        <f t="shared" si="88"/>
        <v>0</v>
      </c>
      <c r="O33" s="139">
        <f t="shared" si="88"/>
        <v>0</v>
      </c>
      <c r="P33" s="139">
        <f t="shared" si="88"/>
        <v>0</v>
      </c>
      <c r="Q33" s="140" t="s">
        <v>35</v>
      </c>
      <c r="R33" s="139">
        <f t="shared" ref="R33:W33" si="89">R34+R35+R36</f>
        <v>0</v>
      </c>
      <c r="S33" s="139">
        <f t="shared" si="89"/>
        <v>0</v>
      </c>
      <c r="T33" s="139">
        <f t="shared" si="89"/>
        <v>0</v>
      </c>
      <c r="U33" s="139">
        <f t="shared" si="89"/>
        <v>0</v>
      </c>
      <c r="V33" s="139">
        <f t="shared" si="89"/>
        <v>0</v>
      </c>
      <c r="W33" s="139">
        <f t="shared" si="89"/>
        <v>0</v>
      </c>
      <c r="X33" s="140" t="s">
        <v>35</v>
      </c>
      <c r="Y33" s="139">
        <f t="shared" ref="Y33:AD33" si="90">Y34+Y35+Y36</f>
        <v>0</v>
      </c>
      <c r="Z33" s="139">
        <f t="shared" si="90"/>
        <v>0</v>
      </c>
      <c r="AA33" s="139">
        <f t="shared" si="90"/>
        <v>0</v>
      </c>
      <c r="AB33" s="139">
        <f t="shared" si="90"/>
        <v>0</v>
      </c>
      <c r="AC33" s="139">
        <f t="shared" si="90"/>
        <v>0</v>
      </c>
      <c r="AD33" s="139">
        <f t="shared" si="90"/>
        <v>0</v>
      </c>
      <c r="AE33" s="140" t="s">
        <v>35</v>
      </c>
      <c r="AF33" s="139">
        <v>0</v>
      </c>
      <c r="AG33" s="139">
        <f t="shared" ref="AG33:AK33" si="91">AG34+AG35+AG36</f>
        <v>0</v>
      </c>
      <c r="AH33" s="139">
        <f t="shared" si="91"/>
        <v>0</v>
      </c>
      <c r="AI33" s="139">
        <f t="shared" si="91"/>
        <v>0</v>
      </c>
      <c r="AJ33" s="139">
        <f t="shared" si="91"/>
        <v>0</v>
      </c>
      <c r="AK33" s="139">
        <f t="shared" si="91"/>
        <v>0</v>
      </c>
      <c r="AL33" s="140" t="s">
        <v>35</v>
      </c>
      <c r="AM33" s="139">
        <v>0</v>
      </c>
      <c r="AN33" s="139">
        <f t="shared" ref="AN33:AR33" si="92">AN34+AN35+AN36</f>
        <v>0</v>
      </c>
      <c r="AO33" s="139">
        <f t="shared" si="92"/>
        <v>0</v>
      </c>
      <c r="AP33" s="139">
        <f t="shared" si="92"/>
        <v>0</v>
      </c>
      <c r="AQ33" s="139">
        <f t="shared" si="92"/>
        <v>0</v>
      </c>
      <c r="AR33" s="139">
        <f t="shared" si="92"/>
        <v>0</v>
      </c>
      <c r="AS33" s="140" t="s">
        <v>35</v>
      </c>
      <c r="AT33" s="139">
        <v>0</v>
      </c>
      <c r="AU33" s="139">
        <f t="shared" ref="AU33:AY33" si="93">AU34+AU35+AU36</f>
        <v>0</v>
      </c>
      <c r="AV33" s="139">
        <f t="shared" si="93"/>
        <v>0</v>
      </c>
      <c r="AW33" s="139">
        <f t="shared" si="93"/>
        <v>0</v>
      </c>
      <c r="AX33" s="139">
        <f t="shared" si="93"/>
        <v>0</v>
      </c>
      <c r="AY33" s="139">
        <f t="shared" si="93"/>
        <v>0</v>
      </c>
      <c r="AZ33" s="140" t="s">
        <v>35</v>
      </c>
      <c r="BA33" s="139">
        <f t="shared" ref="BA33:BF33" si="94">BA34+BA35+BA36</f>
        <v>0</v>
      </c>
      <c r="BB33" s="139">
        <f t="shared" si="94"/>
        <v>0</v>
      </c>
      <c r="BC33" s="139">
        <f t="shared" si="94"/>
        <v>0</v>
      </c>
      <c r="BD33" s="139">
        <f t="shared" si="94"/>
        <v>0</v>
      </c>
      <c r="BE33" s="139">
        <f t="shared" si="94"/>
        <v>0</v>
      </c>
      <c r="BF33" s="139">
        <f t="shared" si="94"/>
        <v>0</v>
      </c>
      <c r="BG33" s="140" t="s">
        <v>35</v>
      </c>
      <c r="BH33" s="139">
        <f t="shared" ref="BH33:BM33" si="95">BH34+BH35+BH36</f>
        <v>0</v>
      </c>
      <c r="BI33" s="139">
        <f t="shared" si="95"/>
        <v>0</v>
      </c>
      <c r="BJ33" s="139">
        <f t="shared" si="95"/>
        <v>0</v>
      </c>
      <c r="BK33" s="139">
        <f t="shared" si="95"/>
        <v>0</v>
      </c>
      <c r="BL33" s="139">
        <f t="shared" si="95"/>
        <v>0</v>
      </c>
      <c r="BM33" s="139">
        <f t="shared" si="95"/>
        <v>0</v>
      </c>
      <c r="BN33" s="140" t="s">
        <v>35</v>
      </c>
      <c r="BO33" s="139">
        <f t="shared" ref="BO33:BS33" si="96">BO34+BO35+BO36</f>
        <v>0</v>
      </c>
      <c r="BP33" s="139">
        <f t="shared" si="96"/>
        <v>0</v>
      </c>
      <c r="BQ33" s="139">
        <f t="shared" si="96"/>
        <v>0</v>
      </c>
      <c r="BR33" s="139">
        <f t="shared" si="96"/>
        <v>0</v>
      </c>
      <c r="BS33" s="139">
        <f t="shared" si="96"/>
        <v>0</v>
      </c>
      <c r="BT33" s="139">
        <v>0</v>
      </c>
      <c r="BU33" s="140" t="s">
        <v>35</v>
      </c>
      <c r="BV33" s="139">
        <f t="shared" si="85"/>
        <v>0</v>
      </c>
      <c r="BW33" s="141">
        <v>0</v>
      </c>
      <c r="BX33" s="139">
        <f t="shared" si="86"/>
        <v>0</v>
      </c>
      <c r="BY33" s="142">
        <v>0</v>
      </c>
      <c r="BZ33" s="140" t="s">
        <v>35</v>
      </c>
    </row>
    <row r="34" spans="1:78" s="130" customFormat="1" ht="31.5" x14ac:dyDescent="0.25">
      <c r="A34" s="97" t="s">
        <v>52</v>
      </c>
      <c r="B34" s="97" t="s">
        <v>53</v>
      </c>
      <c r="C34" s="98" t="s">
        <v>129</v>
      </c>
      <c r="D34" s="126">
        <v>0</v>
      </c>
      <c r="E34" s="126">
        <v>0</v>
      </c>
      <c r="F34" s="126">
        <v>0</v>
      </c>
      <c r="G34" s="126">
        <v>0</v>
      </c>
      <c r="H34" s="126">
        <v>0</v>
      </c>
      <c r="I34" s="126">
        <v>0</v>
      </c>
      <c r="J34" s="127" t="s">
        <v>35</v>
      </c>
      <c r="K34" s="126">
        <v>0</v>
      </c>
      <c r="L34" s="126">
        <v>0</v>
      </c>
      <c r="M34" s="126">
        <v>0</v>
      </c>
      <c r="N34" s="126">
        <v>0</v>
      </c>
      <c r="O34" s="126">
        <v>0</v>
      </c>
      <c r="P34" s="126">
        <v>0</v>
      </c>
      <c r="Q34" s="127" t="s">
        <v>35</v>
      </c>
      <c r="R34" s="126">
        <v>0</v>
      </c>
      <c r="S34" s="126">
        <v>0</v>
      </c>
      <c r="T34" s="126">
        <v>0</v>
      </c>
      <c r="U34" s="126">
        <v>0</v>
      </c>
      <c r="V34" s="126">
        <v>0</v>
      </c>
      <c r="W34" s="126">
        <v>0</v>
      </c>
      <c r="X34" s="127" t="s">
        <v>35</v>
      </c>
      <c r="Y34" s="126">
        <v>0</v>
      </c>
      <c r="Z34" s="126">
        <v>0</v>
      </c>
      <c r="AA34" s="126">
        <v>0</v>
      </c>
      <c r="AB34" s="126">
        <v>0</v>
      </c>
      <c r="AC34" s="126">
        <v>0</v>
      </c>
      <c r="AD34" s="126">
        <v>0</v>
      </c>
      <c r="AE34" s="127" t="s">
        <v>35</v>
      </c>
      <c r="AF34" s="126">
        <v>0</v>
      </c>
      <c r="AG34" s="126">
        <v>0</v>
      </c>
      <c r="AH34" s="126">
        <v>0</v>
      </c>
      <c r="AI34" s="126">
        <v>0</v>
      </c>
      <c r="AJ34" s="126">
        <v>0</v>
      </c>
      <c r="AK34" s="126">
        <v>0</v>
      </c>
      <c r="AL34" s="127" t="s">
        <v>35</v>
      </c>
      <c r="AM34" s="126">
        <v>0</v>
      </c>
      <c r="AN34" s="126">
        <v>0</v>
      </c>
      <c r="AO34" s="126">
        <v>0</v>
      </c>
      <c r="AP34" s="126">
        <v>0</v>
      </c>
      <c r="AQ34" s="126">
        <v>0</v>
      </c>
      <c r="AR34" s="126">
        <v>0</v>
      </c>
      <c r="AS34" s="127" t="s">
        <v>35</v>
      </c>
      <c r="AT34" s="126">
        <v>0</v>
      </c>
      <c r="AU34" s="126">
        <v>0</v>
      </c>
      <c r="AV34" s="126">
        <v>0</v>
      </c>
      <c r="AW34" s="126">
        <v>0</v>
      </c>
      <c r="AX34" s="126">
        <v>0</v>
      </c>
      <c r="AY34" s="126">
        <v>0</v>
      </c>
      <c r="AZ34" s="127" t="s">
        <v>35</v>
      </c>
      <c r="BA34" s="126">
        <v>0</v>
      </c>
      <c r="BB34" s="126">
        <v>0</v>
      </c>
      <c r="BC34" s="126">
        <v>0</v>
      </c>
      <c r="BD34" s="126">
        <v>0</v>
      </c>
      <c r="BE34" s="126">
        <v>0</v>
      </c>
      <c r="BF34" s="126">
        <v>0</v>
      </c>
      <c r="BG34" s="127" t="s">
        <v>35</v>
      </c>
      <c r="BH34" s="126">
        <v>0</v>
      </c>
      <c r="BI34" s="126">
        <v>0</v>
      </c>
      <c r="BJ34" s="126">
        <v>0</v>
      </c>
      <c r="BK34" s="126">
        <v>0</v>
      </c>
      <c r="BL34" s="126">
        <v>0</v>
      </c>
      <c r="BM34" s="126">
        <v>0</v>
      </c>
      <c r="BN34" s="127" t="s">
        <v>35</v>
      </c>
      <c r="BO34" s="126">
        <v>0</v>
      </c>
      <c r="BP34" s="126">
        <v>0</v>
      </c>
      <c r="BQ34" s="126">
        <v>0</v>
      </c>
      <c r="BR34" s="126">
        <v>0</v>
      </c>
      <c r="BS34" s="126">
        <v>0</v>
      </c>
      <c r="BT34" s="126">
        <v>0</v>
      </c>
      <c r="BU34" s="127" t="s">
        <v>35</v>
      </c>
      <c r="BV34" s="126">
        <f t="shared" si="85"/>
        <v>0</v>
      </c>
      <c r="BW34" s="128">
        <v>0</v>
      </c>
      <c r="BX34" s="126">
        <f t="shared" si="86"/>
        <v>0</v>
      </c>
      <c r="BY34" s="129">
        <v>0</v>
      </c>
      <c r="BZ34" s="127" t="s">
        <v>35</v>
      </c>
    </row>
    <row r="35" spans="1:78" s="130" customFormat="1" ht="31.5" x14ac:dyDescent="0.25">
      <c r="A35" s="97" t="s">
        <v>54</v>
      </c>
      <c r="B35" s="97" t="s">
        <v>55</v>
      </c>
      <c r="C35" s="98" t="s">
        <v>129</v>
      </c>
      <c r="D35" s="126">
        <v>0</v>
      </c>
      <c r="E35" s="126">
        <v>0</v>
      </c>
      <c r="F35" s="126">
        <v>0</v>
      </c>
      <c r="G35" s="126">
        <v>0</v>
      </c>
      <c r="H35" s="126">
        <v>0</v>
      </c>
      <c r="I35" s="126">
        <v>0</v>
      </c>
      <c r="J35" s="127" t="s">
        <v>35</v>
      </c>
      <c r="K35" s="126">
        <v>0</v>
      </c>
      <c r="L35" s="126">
        <v>0</v>
      </c>
      <c r="M35" s="126">
        <v>0</v>
      </c>
      <c r="N35" s="126">
        <v>0</v>
      </c>
      <c r="O35" s="126">
        <v>0</v>
      </c>
      <c r="P35" s="126">
        <v>0</v>
      </c>
      <c r="Q35" s="127" t="s">
        <v>35</v>
      </c>
      <c r="R35" s="126">
        <v>0</v>
      </c>
      <c r="S35" s="126">
        <v>0</v>
      </c>
      <c r="T35" s="126">
        <v>0</v>
      </c>
      <c r="U35" s="126">
        <v>0</v>
      </c>
      <c r="V35" s="126">
        <v>0</v>
      </c>
      <c r="W35" s="126">
        <v>0</v>
      </c>
      <c r="X35" s="127" t="s">
        <v>35</v>
      </c>
      <c r="Y35" s="126">
        <v>0</v>
      </c>
      <c r="Z35" s="126">
        <v>0</v>
      </c>
      <c r="AA35" s="126">
        <v>0</v>
      </c>
      <c r="AB35" s="126">
        <v>0</v>
      </c>
      <c r="AC35" s="126">
        <v>0</v>
      </c>
      <c r="AD35" s="126">
        <v>0</v>
      </c>
      <c r="AE35" s="127" t="s">
        <v>35</v>
      </c>
      <c r="AF35" s="126">
        <v>0</v>
      </c>
      <c r="AG35" s="126">
        <v>0</v>
      </c>
      <c r="AH35" s="126">
        <v>0</v>
      </c>
      <c r="AI35" s="126">
        <v>0</v>
      </c>
      <c r="AJ35" s="126">
        <v>0</v>
      </c>
      <c r="AK35" s="126">
        <v>0</v>
      </c>
      <c r="AL35" s="127" t="s">
        <v>35</v>
      </c>
      <c r="AM35" s="126">
        <v>0</v>
      </c>
      <c r="AN35" s="126">
        <v>0</v>
      </c>
      <c r="AO35" s="126">
        <v>0</v>
      </c>
      <c r="AP35" s="126">
        <v>0</v>
      </c>
      <c r="AQ35" s="126">
        <v>0</v>
      </c>
      <c r="AR35" s="126">
        <v>0</v>
      </c>
      <c r="AS35" s="127" t="s">
        <v>35</v>
      </c>
      <c r="AT35" s="126">
        <v>0</v>
      </c>
      <c r="AU35" s="126">
        <v>0</v>
      </c>
      <c r="AV35" s="126">
        <v>0</v>
      </c>
      <c r="AW35" s="126">
        <v>0</v>
      </c>
      <c r="AX35" s="126">
        <v>0</v>
      </c>
      <c r="AY35" s="126">
        <v>0</v>
      </c>
      <c r="AZ35" s="127" t="s">
        <v>35</v>
      </c>
      <c r="BA35" s="126">
        <v>0</v>
      </c>
      <c r="BB35" s="126">
        <v>0</v>
      </c>
      <c r="BC35" s="126">
        <v>0</v>
      </c>
      <c r="BD35" s="126">
        <v>0</v>
      </c>
      <c r="BE35" s="126">
        <v>0</v>
      </c>
      <c r="BF35" s="126">
        <v>0</v>
      </c>
      <c r="BG35" s="127" t="s">
        <v>35</v>
      </c>
      <c r="BH35" s="126">
        <v>0</v>
      </c>
      <c r="BI35" s="126">
        <v>0</v>
      </c>
      <c r="BJ35" s="126">
        <v>0</v>
      </c>
      <c r="BK35" s="126">
        <v>0</v>
      </c>
      <c r="BL35" s="126">
        <v>0</v>
      </c>
      <c r="BM35" s="126">
        <v>0</v>
      </c>
      <c r="BN35" s="127" t="s">
        <v>35</v>
      </c>
      <c r="BO35" s="126">
        <v>0</v>
      </c>
      <c r="BP35" s="126">
        <v>0</v>
      </c>
      <c r="BQ35" s="126">
        <v>0</v>
      </c>
      <c r="BR35" s="126">
        <v>0</v>
      </c>
      <c r="BS35" s="126">
        <v>0</v>
      </c>
      <c r="BT35" s="126">
        <v>0</v>
      </c>
      <c r="BU35" s="127" t="s">
        <v>35</v>
      </c>
      <c r="BV35" s="126">
        <f t="shared" si="85"/>
        <v>0</v>
      </c>
      <c r="BW35" s="128">
        <v>0</v>
      </c>
      <c r="BX35" s="126">
        <f t="shared" si="86"/>
        <v>0</v>
      </c>
      <c r="BY35" s="129">
        <v>0</v>
      </c>
      <c r="BZ35" s="127" t="s">
        <v>35</v>
      </c>
    </row>
    <row r="36" spans="1:78" s="130" customFormat="1" ht="31.5" x14ac:dyDescent="0.25">
      <c r="A36" s="97" t="s">
        <v>56</v>
      </c>
      <c r="B36" s="97" t="s">
        <v>57</v>
      </c>
      <c r="C36" s="98" t="s">
        <v>129</v>
      </c>
      <c r="D36" s="126">
        <v>0</v>
      </c>
      <c r="E36" s="126">
        <v>0</v>
      </c>
      <c r="F36" s="126">
        <v>0</v>
      </c>
      <c r="G36" s="126">
        <v>0</v>
      </c>
      <c r="H36" s="126">
        <v>0</v>
      </c>
      <c r="I36" s="126">
        <v>0</v>
      </c>
      <c r="J36" s="127" t="s">
        <v>35</v>
      </c>
      <c r="K36" s="126">
        <v>0</v>
      </c>
      <c r="L36" s="126">
        <v>0</v>
      </c>
      <c r="M36" s="126">
        <v>0</v>
      </c>
      <c r="N36" s="126">
        <v>0</v>
      </c>
      <c r="O36" s="126">
        <v>0</v>
      </c>
      <c r="P36" s="126">
        <v>0</v>
      </c>
      <c r="Q36" s="127" t="s">
        <v>35</v>
      </c>
      <c r="R36" s="126">
        <v>0</v>
      </c>
      <c r="S36" s="126">
        <v>0</v>
      </c>
      <c r="T36" s="126">
        <v>0</v>
      </c>
      <c r="U36" s="126">
        <v>0</v>
      </c>
      <c r="V36" s="126">
        <v>0</v>
      </c>
      <c r="W36" s="126">
        <v>0</v>
      </c>
      <c r="X36" s="127" t="s">
        <v>35</v>
      </c>
      <c r="Y36" s="126">
        <v>0</v>
      </c>
      <c r="Z36" s="126">
        <v>0</v>
      </c>
      <c r="AA36" s="126">
        <v>0</v>
      </c>
      <c r="AB36" s="126">
        <v>0</v>
      </c>
      <c r="AC36" s="126">
        <v>0</v>
      </c>
      <c r="AD36" s="126">
        <v>0</v>
      </c>
      <c r="AE36" s="127" t="s">
        <v>35</v>
      </c>
      <c r="AF36" s="126">
        <v>0</v>
      </c>
      <c r="AG36" s="126">
        <v>0</v>
      </c>
      <c r="AH36" s="126">
        <v>0</v>
      </c>
      <c r="AI36" s="126">
        <v>0</v>
      </c>
      <c r="AJ36" s="126">
        <v>0</v>
      </c>
      <c r="AK36" s="126">
        <v>0</v>
      </c>
      <c r="AL36" s="127" t="s">
        <v>35</v>
      </c>
      <c r="AM36" s="126">
        <v>0</v>
      </c>
      <c r="AN36" s="126">
        <v>0</v>
      </c>
      <c r="AO36" s="126">
        <v>0</v>
      </c>
      <c r="AP36" s="126">
        <v>0</v>
      </c>
      <c r="AQ36" s="126">
        <v>0</v>
      </c>
      <c r="AR36" s="126">
        <v>0</v>
      </c>
      <c r="AS36" s="127" t="s">
        <v>35</v>
      </c>
      <c r="AT36" s="126">
        <v>0</v>
      </c>
      <c r="AU36" s="126">
        <v>0</v>
      </c>
      <c r="AV36" s="126">
        <v>0</v>
      </c>
      <c r="AW36" s="126">
        <v>0</v>
      </c>
      <c r="AX36" s="126">
        <v>0</v>
      </c>
      <c r="AY36" s="126">
        <v>0</v>
      </c>
      <c r="AZ36" s="127" t="s">
        <v>35</v>
      </c>
      <c r="BA36" s="126">
        <v>0</v>
      </c>
      <c r="BB36" s="126">
        <v>0</v>
      </c>
      <c r="BC36" s="126">
        <v>0</v>
      </c>
      <c r="BD36" s="126">
        <v>0</v>
      </c>
      <c r="BE36" s="126">
        <v>0</v>
      </c>
      <c r="BF36" s="126">
        <v>0</v>
      </c>
      <c r="BG36" s="127" t="s">
        <v>35</v>
      </c>
      <c r="BH36" s="126">
        <v>0</v>
      </c>
      <c r="BI36" s="126">
        <v>0</v>
      </c>
      <c r="BJ36" s="126">
        <v>0</v>
      </c>
      <c r="BK36" s="126">
        <v>0</v>
      </c>
      <c r="BL36" s="126">
        <v>0</v>
      </c>
      <c r="BM36" s="126">
        <v>0</v>
      </c>
      <c r="BN36" s="127" t="s">
        <v>35</v>
      </c>
      <c r="BO36" s="126">
        <v>0</v>
      </c>
      <c r="BP36" s="126">
        <v>0</v>
      </c>
      <c r="BQ36" s="126">
        <v>0</v>
      </c>
      <c r="BR36" s="126">
        <v>0</v>
      </c>
      <c r="BS36" s="126">
        <v>0</v>
      </c>
      <c r="BT36" s="126">
        <v>0</v>
      </c>
      <c r="BU36" s="127" t="s">
        <v>35</v>
      </c>
      <c r="BV36" s="126">
        <f t="shared" si="85"/>
        <v>0</v>
      </c>
      <c r="BW36" s="128">
        <v>0</v>
      </c>
      <c r="BX36" s="126">
        <f t="shared" si="86"/>
        <v>0</v>
      </c>
      <c r="BY36" s="129">
        <v>0</v>
      </c>
      <c r="BZ36" s="127" t="s">
        <v>35</v>
      </c>
    </row>
    <row r="37" spans="1:78" s="143" customFormat="1" ht="31.5" x14ac:dyDescent="0.25">
      <c r="A37" s="137" t="s">
        <v>58</v>
      </c>
      <c r="B37" s="138" t="s">
        <v>59</v>
      </c>
      <c r="C37" s="137" t="s">
        <v>129</v>
      </c>
      <c r="D37" s="139">
        <v>0</v>
      </c>
      <c r="E37" s="139">
        <v>0</v>
      </c>
      <c r="F37" s="139">
        <v>0</v>
      </c>
      <c r="G37" s="139">
        <v>0</v>
      </c>
      <c r="H37" s="139">
        <v>0</v>
      </c>
      <c r="I37" s="139">
        <v>0</v>
      </c>
      <c r="J37" s="140" t="s">
        <v>35</v>
      </c>
      <c r="K37" s="139">
        <v>0</v>
      </c>
      <c r="L37" s="139">
        <v>0</v>
      </c>
      <c r="M37" s="139">
        <v>0</v>
      </c>
      <c r="N37" s="139">
        <v>0</v>
      </c>
      <c r="O37" s="139">
        <v>0</v>
      </c>
      <c r="P37" s="139">
        <v>0</v>
      </c>
      <c r="Q37" s="140" t="s">
        <v>35</v>
      </c>
      <c r="R37" s="139">
        <v>0</v>
      </c>
      <c r="S37" s="139">
        <v>0</v>
      </c>
      <c r="T37" s="139">
        <v>0</v>
      </c>
      <c r="U37" s="139">
        <v>0</v>
      </c>
      <c r="V37" s="139">
        <v>0</v>
      </c>
      <c r="W37" s="139">
        <v>0</v>
      </c>
      <c r="X37" s="140" t="s">
        <v>35</v>
      </c>
      <c r="Y37" s="139">
        <v>0</v>
      </c>
      <c r="Z37" s="139">
        <v>0</v>
      </c>
      <c r="AA37" s="139">
        <v>0</v>
      </c>
      <c r="AB37" s="139">
        <v>0</v>
      </c>
      <c r="AC37" s="139">
        <v>0</v>
      </c>
      <c r="AD37" s="139">
        <v>0</v>
      </c>
      <c r="AE37" s="140" t="s">
        <v>35</v>
      </c>
      <c r="AF37" s="139">
        <v>0</v>
      </c>
      <c r="AG37" s="139">
        <v>0</v>
      </c>
      <c r="AH37" s="139">
        <v>0</v>
      </c>
      <c r="AI37" s="139">
        <v>0</v>
      </c>
      <c r="AJ37" s="139">
        <v>0</v>
      </c>
      <c r="AK37" s="139">
        <v>0</v>
      </c>
      <c r="AL37" s="140" t="s">
        <v>35</v>
      </c>
      <c r="AM37" s="139">
        <v>0</v>
      </c>
      <c r="AN37" s="139">
        <v>0</v>
      </c>
      <c r="AO37" s="139">
        <v>0</v>
      </c>
      <c r="AP37" s="139">
        <v>0</v>
      </c>
      <c r="AQ37" s="139">
        <v>0</v>
      </c>
      <c r="AR37" s="139">
        <v>0</v>
      </c>
      <c r="AS37" s="140" t="s">
        <v>35</v>
      </c>
      <c r="AT37" s="139">
        <v>0</v>
      </c>
      <c r="AU37" s="139">
        <v>0</v>
      </c>
      <c r="AV37" s="139">
        <v>0</v>
      </c>
      <c r="AW37" s="139">
        <v>0</v>
      </c>
      <c r="AX37" s="139">
        <v>0</v>
      </c>
      <c r="AY37" s="139">
        <v>0</v>
      </c>
      <c r="AZ37" s="140" t="s">
        <v>35</v>
      </c>
      <c r="BA37" s="139">
        <v>0</v>
      </c>
      <c r="BB37" s="139">
        <v>0</v>
      </c>
      <c r="BC37" s="139">
        <v>0</v>
      </c>
      <c r="BD37" s="139">
        <v>0</v>
      </c>
      <c r="BE37" s="139">
        <v>0</v>
      </c>
      <c r="BF37" s="139">
        <v>0</v>
      </c>
      <c r="BG37" s="140" t="s">
        <v>35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40" t="s">
        <v>35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40" t="s">
        <v>35</v>
      </c>
      <c r="BV37" s="139">
        <f t="shared" si="85"/>
        <v>0</v>
      </c>
      <c r="BW37" s="141">
        <v>0</v>
      </c>
      <c r="BX37" s="139">
        <f t="shared" si="86"/>
        <v>0</v>
      </c>
      <c r="BY37" s="142">
        <v>0</v>
      </c>
      <c r="BZ37" s="140" t="s">
        <v>35</v>
      </c>
    </row>
    <row r="38" spans="1:78" s="130" customFormat="1" ht="47.25" x14ac:dyDescent="0.25">
      <c r="A38" s="97" t="s">
        <v>60</v>
      </c>
      <c r="B38" s="97" t="s">
        <v>61</v>
      </c>
      <c r="C38" s="98" t="s">
        <v>129</v>
      </c>
      <c r="D38" s="126">
        <v>0</v>
      </c>
      <c r="E38" s="126">
        <v>0</v>
      </c>
      <c r="F38" s="126">
        <v>0</v>
      </c>
      <c r="G38" s="126">
        <v>0</v>
      </c>
      <c r="H38" s="126">
        <v>0</v>
      </c>
      <c r="I38" s="126">
        <v>0</v>
      </c>
      <c r="J38" s="127" t="s">
        <v>35</v>
      </c>
      <c r="K38" s="126">
        <v>0</v>
      </c>
      <c r="L38" s="126">
        <v>0</v>
      </c>
      <c r="M38" s="126">
        <v>0</v>
      </c>
      <c r="N38" s="126">
        <v>0</v>
      </c>
      <c r="O38" s="126">
        <v>0</v>
      </c>
      <c r="P38" s="126">
        <v>0</v>
      </c>
      <c r="Q38" s="127" t="s">
        <v>35</v>
      </c>
      <c r="R38" s="126">
        <v>0</v>
      </c>
      <c r="S38" s="126">
        <v>0</v>
      </c>
      <c r="T38" s="126">
        <v>0</v>
      </c>
      <c r="U38" s="126">
        <v>0</v>
      </c>
      <c r="V38" s="126">
        <v>0</v>
      </c>
      <c r="W38" s="126">
        <v>0</v>
      </c>
      <c r="X38" s="127" t="s">
        <v>35</v>
      </c>
      <c r="Y38" s="126">
        <v>0</v>
      </c>
      <c r="Z38" s="126">
        <v>0</v>
      </c>
      <c r="AA38" s="126">
        <v>0</v>
      </c>
      <c r="AB38" s="126">
        <v>0</v>
      </c>
      <c r="AC38" s="126">
        <v>0</v>
      </c>
      <c r="AD38" s="126">
        <v>0</v>
      </c>
      <c r="AE38" s="127" t="s">
        <v>35</v>
      </c>
      <c r="AF38" s="126">
        <v>0</v>
      </c>
      <c r="AG38" s="126">
        <v>0</v>
      </c>
      <c r="AH38" s="126">
        <v>0</v>
      </c>
      <c r="AI38" s="126">
        <v>0</v>
      </c>
      <c r="AJ38" s="126">
        <v>0</v>
      </c>
      <c r="AK38" s="126">
        <v>0</v>
      </c>
      <c r="AL38" s="127" t="s">
        <v>35</v>
      </c>
      <c r="AM38" s="126">
        <v>0</v>
      </c>
      <c r="AN38" s="126">
        <v>0</v>
      </c>
      <c r="AO38" s="126">
        <v>0</v>
      </c>
      <c r="AP38" s="126">
        <v>0</v>
      </c>
      <c r="AQ38" s="126">
        <v>0</v>
      </c>
      <c r="AR38" s="126">
        <v>0</v>
      </c>
      <c r="AS38" s="127" t="s">
        <v>35</v>
      </c>
      <c r="AT38" s="126">
        <v>0</v>
      </c>
      <c r="AU38" s="126">
        <v>0</v>
      </c>
      <c r="AV38" s="126">
        <v>0</v>
      </c>
      <c r="AW38" s="126">
        <v>0</v>
      </c>
      <c r="AX38" s="126">
        <v>0</v>
      </c>
      <c r="AY38" s="126">
        <v>0</v>
      </c>
      <c r="AZ38" s="127" t="s">
        <v>35</v>
      </c>
      <c r="BA38" s="126">
        <v>0</v>
      </c>
      <c r="BB38" s="126">
        <v>0</v>
      </c>
      <c r="BC38" s="126">
        <v>0</v>
      </c>
      <c r="BD38" s="126">
        <v>0</v>
      </c>
      <c r="BE38" s="126">
        <v>0</v>
      </c>
      <c r="BF38" s="126">
        <v>0</v>
      </c>
      <c r="BG38" s="127" t="s">
        <v>35</v>
      </c>
      <c r="BH38" s="126">
        <v>0</v>
      </c>
      <c r="BI38" s="126">
        <v>0</v>
      </c>
      <c r="BJ38" s="126">
        <v>0</v>
      </c>
      <c r="BK38" s="126">
        <v>0</v>
      </c>
      <c r="BL38" s="126">
        <v>0</v>
      </c>
      <c r="BM38" s="126">
        <v>0</v>
      </c>
      <c r="BN38" s="127" t="s">
        <v>35</v>
      </c>
      <c r="BO38" s="126">
        <v>0</v>
      </c>
      <c r="BP38" s="126">
        <v>0</v>
      </c>
      <c r="BQ38" s="126">
        <v>0</v>
      </c>
      <c r="BR38" s="126">
        <v>0</v>
      </c>
      <c r="BS38" s="126">
        <v>0</v>
      </c>
      <c r="BT38" s="126">
        <v>0</v>
      </c>
      <c r="BU38" s="127" t="s">
        <v>35</v>
      </c>
      <c r="BV38" s="126">
        <f t="shared" si="85"/>
        <v>0</v>
      </c>
      <c r="BW38" s="128">
        <v>0</v>
      </c>
      <c r="BX38" s="126">
        <f t="shared" si="86"/>
        <v>0</v>
      </c>
      <c r="BY38" s="129">
        <v>0</v>
      </c>
      <c r="BZ38" s="127" t="s">
        <v>35</v>
      </c>
    </row>
    <row r="39" spans="1:78" s="130" customFormat="1" ht="31.5" x14ac:dyDescent="0.25">
      <c r="A39" s="97" t="s">
        <v>62</v>
      </c>
      <c r="B39" s="97" t="s">
        <v>63</v>
      </c>
      <c r="C39" s="98" t="s">
        <v>129</v>
      </c>
      <c r="D39" s="126">
        <v>0</v>
      </c>
      <c r="E39" s="126">
        <v>0</v>
      </c>
      <c r="F39" s="126">
        <v>0</v>
      </c>
      <c r="G39" s="126">
        <v>0</v>
      </c>
      <c r="H39" s="126">
        <v>0</v>
      </c>
      <c r="I39" s="126">
        <v>0</v>
      </c>
      <c r="J39" s="127" t="s">
        <v>35</v>
      </c>
      <c r="K39" s="126">
        <v>0</v>
      </c>
      <c r="L39" s="126">
        <v>0</v>
      </c>
      <c r="M39" s="126">
        <v>0</v>
      </c>
      <c r="N39" s="126">
        <v>0</v>
      </c>
      <c r="O39" s="126">
        <v>0</v>
      </c>
      <c r="P39" s="126">
        <v>0</v>
      </c>
      <c r="Q39" s="127" t="s">
        <v>35</v>
      </c>
      <c r="R39" s="126">
        <v>0</v>
      </c>
      <c r="S39" s="126">
        <v>0</v>
      </c>
      <c r="T39" s="126">
        <v>0</v>
      </c>
      <c r="U39" s="126">
        <v>0</v>
      </c>
      <c r="V39" s="126">
        <v>0</v>
      </c>
      <c r="W39" s="126">
        <v>0</v>
      </c>
      <c r="X39" s="127" t="s">
        <v>35</v>
      </c>
      <c r="Y39" s="126">
        <v>0</v>
      </c>
      <c r="Z39" s="126">
        <v>0</v>
      </c>
      <c r="AA39" s="126">
        <v>0</v>
      </c>
      <c r="AB39" s="126">
        <v>0</v>
      </c>
      <c r="AC39" s="126">
        <v>0</v>
      </c>
      <c r="AD39" s="126">
        <v>0</v>
      </c>
      <c r="AE39" s="127" t="s">
        <v>35</v>
      </c>
      <c r="AF39" s="126">
        <v>0</v>
      </c>
      <c r="AG39" s="126">
        <v>0</v>
      </c>
      <c r="AH39" s="126">
        <v>0</v>
      </c>
      <c r="AI39" s="126">
        <v>0</v>
      </c>
      <c r="AJ39" s="126">
        <v>0</v>
      </c>
      <c r="AK39" s="126">
        <v>0</v>
      </c>
      <c r="AL39" s="127" t="s">
        <v>35</v>
      </c>
      <c r="AM39" s="126">
        <v>0</v>
      </c>
      <c r="AN39" s="126">
        <v>0</v>
      </c>
      <c r="AO39" s="126">
        <v>0</v>
      </c>
      <c r="AP39" s="126">
        <v>0</v>
      </c>
      <c r="AQ39" s="126">
        <v>0</v>
      </c>
      <c r="AR39" s="126">
        <v>0</v>
      </c>
      <c r="AS39" s="127" t="s">
        <v>35</v>
      </c>
      <c r="AT39" s="126">
        <v>0</v>
      </c>
      <c r="AU39" s="126">
        <v>0</v>
      </c>
      <c r="AV39" s="126">
        <v>0</v>
      </c>
      <c r="AW39" s="126">
        <v>0</v>
      </c>
      <c r="AX39" s="126">
        <v>0</v>
      </c>
      <c r="AY39" s="126">
        <v>0</v>
      </c>
      <c r="AZ39" s="127" t="s">
        <v>35</v>
      </c>
      <c r="BA39" s="126">
        <v>0</v>
      </c>
      <c r="BB39" s="126">
        <v>0</v>
      </c>
      <c r="BC39" s="126">
        <v>0</v>
      </c>
      <c r="BD39" s="126">
        <v>0</v>
      </c>
      <c r="BE39" s="126">
        <v>0</v>
      </c>
      <c r="BF39" s="126">
        <v>0</v>
      </c>
      <c r="BG39" s="127" t="s">
        <v>35</v>
      </c>
      <c r="BH39" s="126">
        <v>0</v>
      </c>
      <c r="BI39" s="126">
        <v>0</v>
      </c>
      <c r="BJ39" s="126">
        <v>0</v>
      </c>
      <c r="BK39" s="126">
        <v>0</v>
      </c>
      <c r="BL39" s="126">
        <v>0</v>
      </c>
      <c r="BM39" s="126">
        <v>0</v>
      </c>
      <c r="BN39" s="127" t="s">
        <v>35</v>
      </c>
      <c r="BO39" s="126">
        <v>0</v>
      </c>
      <c r="BP39" s="126">
        <v>0</v>
      </c>
      <c r="BQ39" s="126">
        <v>0</v>
      </c>
      <c r="BR39" s="126">
        <v>0</v>
      </c>
      <c r="BS39" s="126">
        <v>0</v>
      </c>
      <c r="BT39" s="126">
        <v>0</v>
      </c>
      <c r="BU39" s="127" t="s">
        <v>35</v>
      </c>
      <c r="BV39" s="126">
        <f t="shared" si="85"/>
        <v>0</v>
      </c>
      <c r="BW39" s="129">
        <v>0</v>
      </c>
      <c r="BX39" s="126">
        <f t="shared" si="86"/>
        <v>0</v>
      </c>
      <c r="BY39" s="129">
        <v>0</v>
      </c>
      <c r="BZ39" s="127" t="s">
        <v>35</v>
      </c>
    </row>
    <row r="40" spans="1:78" s="143" customFormat="1" ht="31.5" x14ac:dyDescent="0.25">
      <c r="A40" s="144" t="s">
        <v>64</v>
      </c>
      <c r="B40" s="138" t="s">
        <v>65</v>
      </c>
      <c r="C40" s="144" t="s">
        <v>129</v>
      </c>
      <c r="D40" s="139">
        <v>0</v>
      </c>
      <c r="E40" s="139">
        <v>0</v>
      </c>
      <c r="F40" s="139">
        <v>0</v>
      </c>
      <c r="G40" s="139">
        <v>0</v>
      </c>
      <c r="H40" s="139">
        <v>0</v>
      </c>
      <c r="I40" s="139">
        <v>0</v>
      </c>
      <c r="J40" s="140" t="s">
        <v>35</v>
      </c>
      <c r="K40" s="139">
        <v>0</v>
      </c>
      <c r="L40" s="139">
        <v>0</v>
      </c>
      <c r="M40" s="139">
        <v>0</v>
      </c>
      <c r="N40" s="139">
        <v>0</v>
      </c>
      <c r="O40" s="139">
        <v>0</v>
      </c>
      <c r="P40" s="139">
        <v>0</v>
      </c>
      <c r="Q40" s="140" t="s">
        <v>35</v>
      </c>
      <c r="R40" s="139">
        <v>0</v>
      </c>
      <c r="S40" s="139">
        <v>0</v>
      </c>
      <c r="T40" s="139">
        <v>0</v>
      </c>
      <c r="U40" s="139">
        <v>0</v>
      </c>
      <c r="V40" s="139">
        <v>0</v>
      </c>
      <c r="W40" s="139">
        <v>0</v>
      </c>
      <c r="X40" s="140" t="s">
        <v>35</v>
      </c>
      <c r="Y40" s="139">
        <v>0</v>
      </c>
      <c r="Z40" s="139">
        <v>0</v>
      </c>
      <c r="AA40" s="139">
        <v>0</v>
      </c>
      <c r="AB40" s="139">
        <v>0</v>
      </c>
      <c r="AC40" s="139">
        <v>0</v>
      </c>
      <c r="AD40" s="139">
        <v>0</v>
      </c>
      <c r="AE40" s="140" t="s">
        <v>35</v>
      </c>
      <c r="AF40" s="139">
        <v>0</v>
      </c>
      <c r="AG40" s="139">
        <v>0</v>
      </c>
      <c r="AH40" s="139">
        <v>0</v>
      </c>
      <c r="AI40" s="139">
        <v>0</v>
      </c>
      <c r="AJ40" s="139">
        <v>0</v>
      </c>
      <c r="AK40" s="139">
        <v>0</v>
      </c>
      <c r="AL40" s="140" t="s">
        <v>35</v>
      </c>
      <c r="AM40" s="139">
        <v>0</v>
      </c>
      <c r="AN40" s="139">
        <v>0</v>
      </c>
      <c r="AO40" s="139">
        <v>0</v>
      </c>
      <c r="AP40" s="139">
        <v>0</v>
      </c>
      <c r="AQ40" s="139">
        <v>0</v>
      </c>
      <c r="AR40" s="139">
        <v>0</v>
      </c>
      <c r="AS40" s="140" t="s">
        <v>35</v>
      </c>
      <c r="AT40" s="139">
        <v>0</v>
      </c>
      <c r="AU40" s="139">
        <v>0</v>
      </c>
      <c r="AV40" s="139">
        <v>0</v>
      </c>
      <c r="AW40" s="139">
        <v>0</v>
      </c>
      <c r="AX40" s="139">
        <v>0</v>
      </c>
      <c r="AY40" s="139">
        <v>0</v>
      </c>
      <c r="AZ40" s="140" t="s">
        <v>35</v>
      </c>
      <c r="BA40" s="139">
        <v>0</v>
      </c>
      <c r="BB40" s="139">
        <v>0</v>
      </c>
      <c r="BC40" s="139">
        <v>0</v>
      </c>
      <c r="BD40" s="139">
        <v>0</v>
      </c>
      <c r="BE40" s="139">
        <v>0</v>
      </c>
      <c r="BF40" s="139">
        <v>0</v>
      </c>
      <c r="BG40" s="140" t="s">
        <v>35</v>
      </c>
      <c r="BH40" s="139">
        <v>0</v>
      </c>
      <c r="BI40" s="139">
        <v>0</v>
      </c>
      <c r="BJ40" s="139">
        <v>0</v>
      </c>
      <c r="BK40" s="139">
        <v>0</v>
      </c>
      <c r="BL40" s="139">
        <v>0</v>
      </c>
      <c r="BM40" s="139">
        <v>0</v>
      </c>
      <c r="BN40" s="140" t="s">
        <v>35</v>
      </c>
      <c r="BO40" s="139">
        <v>0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40" t="s">
        <v>35</v>
      </c>
      <c r="BV40" s="139">
        <f t="shared" si="85"/>
        <v>0</v>
      </c>
      <c r="BW40" s="142">
        <v>0</v>
      </c>
      <c r="BX40" s="139">
        <f t="shared" si="86"/>
        <v>0</v>
      </c>
      <c r="BY40" s="142">
        <v>0</v>
      </c>
      <c r="BZ40" s="140" t="s">
        <v>35</v>
      </c>
    </row>
    <row r="41" spans="1:78" s="130" customFormat="1" ht="31.5" x14ac:dyDescent="0.25">
      <c r="A41" s="97" t="s">
        <v>66</v>
      </c>
      <c r="B41" s="97" t="s">
        <v>67</v>
      </c>
      <c r="C41" s="98" t="s">
        <v>129</v>
      </c>
      <c r="D41" s="131">
        <v>0</v>
      </c>
      <c r="E41" s="131">
        <v>0</v>
      </c>
      <c r="F41" s="131">
        <v>0</v>
      </c>
      <c r="G41" s="131">
        <v>0</v>
      </c>
      <c r="H41" s="131">
        <v>0</v>
      </c>
      <c r="I41" s="131">
        <v>0</v>
      </c>
      <c r="J41" s="132" t="s">
        <v>35</v>
      </c>
      <c r="K41" s="131">
        <v>0</v>
      </c>
      <c r="L41" s="131">
        <v>0</v>
      </c>
      <c r="M41" s="131">
        <v>0</v>
      </c>
      <c r="N41" s="131">
        <v>0</v>
      </c>
      <c r="O41" s="131">
        <v>0</v>
      </c>
      <c r="P41" s="131">
        <v>0</v>
      </c>
      <c r="Q41" s="132" t="s">
        <v>35</v>
      </c>
      <c r="R41" s="131">
        <v>0</v>
      </c>
      <c r="S41" s="131">
        <v>0</v>
      </c>
      <c r="T41" s="131">
        <v>0</v>
      </c>
      <c r="U41" s="131">
        <v>0</v>
      </c>
      <c r="V41" s="131">
        <v>0</v>
      </c>
      <c r="W41" s="131">
        <v>0</v>
      </c>
      <c r="X41" s="132" t="s">
        <v>35</v>
      </c>
      <c r="Y41" s="131">
        <v>0</v>
      </c>
      <c r="Z41" s="131">
        <v>0</v>
      </c>
      <c r="AA41" s="131">
        <v>0</v>
      </c>
      <c r="AB41" s="131">
        <v>0</v>
      </c>
      <c r="AC41" s="131">
        <v>0</v>
      </c>
      <c r="AD41" s="131">
        <v>0</v>
      </c>
      <c r="AE41" s="132" t="s">
        <v>35</v>
      </c>
      <c r="AF41" s="131">
        <v>0</v>
      </c>
      <c r="AG41" s="131">
        <v>0</v>
      </c>
      <c r="AH41" s="131">
        <v>0</v>
      </c>
      <c r="AI41" s="131">
        <v>0</v>
      </c>
      <c r="AJ41" s="131">
        <v>0</v>
      </c>
      <c r="AK41" s="131">
        <v>0</v>
      </c>
      <c r="AL41" s="132" t="s">
        <v>35</v>
      </c>
      <c r="AM41" s="131">
        <v>0</v>
      </c>
      <c r="AN41" s="131">
        <v>0</v>
      </c>
      <c r="AO41" s="131">
        <v>0</v>
      </c>
      <c r="AP41" s="131">
        <v>0</v>
      </c>
      <c r="AQ41" s="131">
        <v>0</v>
      </c>
      <c r="AR41" s="131">
        <v>0</v>
      </c>
      <c r="AS41" s="132" t="s">
        <v>35</v>
      </c>
      <c r="AT41" s="131">
        <v>0</v>
      </c>
      <c r="AU41" s="131">
        <v>0</v>
      </c>
      <c r="AV41" s="131">
        <v>0</v>
      </c>
      <c r="AW41" s="131">
        <v>0</v>
      </c>
      <c r="AX41" s="131">
        <v>0</v>
      </c>
      <c r="AY41" s="131">
        <v>0</v>
      </c>
      <c r="AZ41" s="132" t="s">
        <v>35</v>
      </c>
      <c r="BA41" s="131">
        <v>0</v>
      </c>
      <c r="BB41" s="131">
        <v>0</v>
      </c>
      <c r="BC41" s="131">
        <v>0</v>
      </c>
      <c r="BD41" s="131">
        <v>0</v>
      </c>
      <c r="BE41" s="131">
        <v>0</v>
      </c>
      <c r="BF41" s="131">
        <v>0</v>
      </c>
      <c r="BG41" s="132" t="s">
        <v>35</v>
      </c>
      <c r="BH41" s="131">
        <v>0</v>
      </c>
      <c r="BI41" s="131">
        <v>0</v>
      </c>
      <c r="BJ41" s="131">
        <v>0</v>
      </c>
      <c r="BK41" s="131">
        <v>0</v>
      </c>
      <c r="BL41" s="131">
        <v>0</v>
      </c>
      <c r="BM41" s="131">
        <v>0</v>
      </c>
      <c r="BN41" s="132" t="s">
        <v>35</v>
      </c>
      <c r="BO41" s="131">
        <v>0</v>
      </c>
      <c r="BP41" s="131">
        <v>0</v>
      </c>
      <c r="BQ41" s="131">
        <v>0</v>
      </c>
      <c r="BR41" s="131">
        <v>0</v>
      </c>
      <c r="BS41" s="131">
        <v>0</v>
      </c>
      <c r="BT41" s="131">
        <v>0</v>
      </c>
      <c r="BU41" s="132" t="s">
        <v>35</v>
      </c>
      <c r="BV41" s="131">
        <f t="shared" si="85"/>
        <v>0</v>
      </c>
      <c r="BW41" s="133">
        <v>0</v>
      </c>
      <c r="BX41" s="131">
        <f t="shared" si="86"/>
        <v>0</v>
      </c>
      <c r="BY41" s="133">
        <v>0</v>
      </c>
      <c r="BZ41" s="132" t="s">
        <v>35</v>
      </c>
    </row>
    <row r="42" spans="1:78" s="130" customFormat="1" ht="63" x14ac:dyDescent="0.25">
      <c r="A42" s="147" t="s">
        <v>66</v>
      </c>
      <c r="B42" s="148" t="s">
        <v>68</v>
      </c>
      <c r="C42" s="149" t="s">
        <v>129</v>
      </c>
      <c r="D42" s="134">
        <v>0</v>
      </c>
      <c r="E42" s="134">
        <v>0</v>
      </c>
      <c r="F42" s="134">
        <v>0</v>
      </c>
      <c r="G42" s="134">
        <v>0</v>
      </c>
      <c r="H42" s="134">
        <v>0</v>
      </c>
      <c r="I42" s="134">
        <v>0</v>
      </c>
      <c r="J42" s="135" t="s">
        <v>35</v>
      </c>
      <c r="K42" s="134">
        <v>0</v>
      </c>
      <c r="L42" s="134">
        <v>0</v>
      </c>
      <c r="M42" s="134">
        <v>0</v>
      </c>
      <c r="N42" s="134">
        <v>0</v>
      </c>
      <c r="O42" s="134">
        <v>0</v>
      </c>
      <c r="P42" s="134">
        <v>0</v>
      </c>
      <c r="Q42" s="135" t="s">
        <v>35</v>
      </c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5" t="s">
        <v>35</v>
      </c>
      <c r="Y42" s="134">
        <v>0</v>
      </c>
      <c r="Z42" s="134">
        <v>0</v>
      </c>
      <c r="AA42" s="134">
        <v>0</v>
      </c>
      <c r="AB42" s="134">
        <v>0</v>
      </c>
      <c r="AC42" s="134">
        <v>0</v>
      </c>
      <c r="AD42" s="134">
        <v>0</v>
      </c>
      <c r="AE42" s="135" t="s">
        <v>35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5" t="s">
        <v>35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5" t="s">
        <v>35</v>
      </c>
      <c r="AT42" s="134">
        <v>0</v>
      </c>
      <c r="AU42" s="134">
        <v>0</v>
      </c>
      <c r="AV42" s="134">
        <v>0</v>
      </c>
      <c r="AW42" s="134">
        <v>0</v>
      </c>
      <c r="AX42" s="134">
        <v>0</v>
      </c>
      <c r="AY42" s="134">
        <v>0</v>
      </c>
      <c r="AZ42" s="135" t="s">
        <v>35</v>
      </c>
      <c r="BA42" s="134">
        <v>0</v>
      </c>
      <c r="BB42" s="134">
        <v>0</v>
      </c>
      <c r="BC42" s="134">
        <v>0</v>
      </c>
      <c r="BD42" s="134">
        <v>0</v>
      </c>
      <c r="BE42" s="134">
        <v>0</v>
      </c>
      <c r="BF42" s="134">
        <v>0</v>
      </c>
      <c r="BG42" s="135" t="s">
        <v>35</v>
      </c>
      <c r="BH42" s="134">
        <v>0</v>
      </c>
      <c r="BI42" s="134">
        <v>0</v>
      </c>
      <c r="BJ42" s="134">
        <v>0</v>
      </c>
      <c r="BK42" s="134">
        <v>0</v>
      </c>
      <c r="BL42" s="134">
        <v>0</v>
      </c>
      <c r="BM42" s="134">
        <v>0</v>
      </c>
      <c r="BN42" s="135" t="s">
        <v>35</v>
      </c>
      <c r="BO42" s="134">
        <v>0</v>
      </c>
      <c r="BP42" s="134">
        <v>0</v>
      </c>
      <c r="BQ42" s="134">
        <v>0</v>
      </c>
      <c r="BR42" s="134">
        <v>0</v>
      </c>
      <c r="BS42" s="134">
        <v>0</v>
      </c>
      <c r="BT42" s="134">
        <v>0</v>
      </c>
      <c r="BU42" s="135" t="s">
        <v>35</v>
      </c>
      <c r="BV42" s="134">
        <f t="shared" si="85"/>
        <v>0</v>
      </c>
      <c r="BW42" s="136">
        <v>0</v>
      </c>
      <c r="BX42" s="134">
        <f t="shared" si="86"/>
        <v>0</v>
      </c>
      <c r="BY42" s="136">
        <v>0</v>
      </c>
      <c r="BZ42" s="135" t="s">
        <v>35</v>
      </c>
    </row>
    <row r="43" spans="1:78" s="130" customFormat="1" ht="63" x14ac:dyDescent="0.25">
      <c r="A43" s="147" t="s">
        <v>66</v>
      </c>
      <c r="B43" s="148" t="s">
        <v>69</v>
      </c>
      <c r="C43" s="149" t="s">
        <v>129</v>
      </c>
      <c r="D43" s="126">
        <v>0</v>
      </c>
      <c r="E43" s="126">
        <v>0</v>
      </c>
      <c r="F43" s="126">
        <v>0</v>
      </c>
      <c r="G43" s="126">
        <v>0</v>
      </c>
      <c r="H43" s="126">
        <v>0</v>
      </c>
      <c r="I43" s="126">
        <v>0</v>
      </c>
      <c r="J43" s="127" t="s">
        <v>35</v>
      </c>
      <c r="K43" s="126">
        <v>0</v>
      </c>
      <c r="L43" s="126">
        <v>0</v>
      </c>
      <c r="M43" s="126">
        <v>0</v>
      </c>
      <c r="N43" s="126">
        <v>0</v>
      </c>
      <c r="O43" s="126">
        <v>0</v>
      </c>
      <c r="P43" s="126">
        <v>0</v>
      </c>
      <c r="Q43" s="127" t="s">
        <v>35</v>
      </c>
      <c r="R43" s="126">
        <v>0</v>
      </c>
      <c r="S43" s="126">
        <v>0</v>
      </c>
      <c r="T43" s="126">
        <v>0</v>
      </c>
      <c r="U43" s="126">
        <v>0</v>
      </c>
      <c r="V43" s="126">
        <v>0</v>
      </c>
      <c r="W43" s="126">
        <v>0</v>
      </c>
      <c r="X43" s="127" t="s">
        <v>35</v>
      </c>
      <c r="Y43" s="126">
        <v>0</v>
      </c>
      <c r="Z43" s="126">
        <v>0</v>
      </c>
      <c r="AA43" s="126">
        <v>0</v>
      </c>
      <c r="AB43" s="126">
        <v>0</v>
      </c>
      <c r="AC43" s="126">
        <v>0</v>
      </c>
      <c r="AD43" s="126">
        <v>0</v>
      </c>
      <c r="AE43" s="127" t="s">
        <v>35</v>
      </c>
      <c r="AF43" s="126">
        <v>0</v>
      </c>
      <c r="AG43" s="126">
        <v>0</v>
      </c>
      <c r="AH43" s="126">
        <v>0</v>
      </c>
      <c r="AI43" s="126">
        <v>0</v>
      </c>
      <c r="AJ43" s="126">
        <v>0</v>
      </c>
      <c r="AK43" s="126">
        <v>0</v>
      </c>
      <c r="AL43" s="127" t="s">
        <v>35</v>
      </c>
      <c r="AM43" s="126">
        <v>0</v>
      </c>
      <c r="AN43" s="126">
        <v>0</v>
      </c>
      <c r="AO43" s="126">
        <v>0</v>
      </c>
      <c r="AP43" s="126">
        <v>0</v>
      </c>
      <c r="AQ43" s="126">
        <v>0</v>
      </c>
      <c r="AR43" s="126">
        <v>0</v>
      </c>
      <c r="AS43" s="127" t="s">
        <v>35</v>
      </c>
      <c r="AT43" s="126">
        <v>0</v>
      </c>
      <c r="AU43" s="126">
        <v>0</v>
      </c>
      <c r="AV43" s="126">
        <v>0</v>
      </c>
      <c r="AW43" s="126">
        <v>0</v>
      </c>
      <c r="AX43" s="126">
        <v>0</v>
      </c>
      <c r="AY43" s="126">
        <v>0</v>
      </c>
      <c r="AZ43" s="127" t="s">
        <v>35</v>
      </c>
      <c r="BA43" s="126">
        <v>0</v>
      </c>
      <c r="BB43" s="126">
        <v>0</v>
      </c>
      <c r="BC43" s="126">
        <v>0</v>
      </c>
      <c r="BD43" s="126">
        <v>0</v>
      </c>
      <c r="BE43" s="126">
        <v>0</v>
      </c>
      <c r="BF43" s="126">
        <v>0</v>
      </c>
      <c r="BG43" s="127" t="s">
        <v>35</v>
      </c>
      <c r="BH43" s="126">
        <v>0</v>
      </c>
      <c r="BI43" s="126">
        <v>0</v>
      </c>
      <c r="BJ43" s="126">
        <v>0</v>
      </c>
      <c r="BK43" s="126">
        <v>0</v>
      </c>
      <c r="BL43" s="126">
        <v>0</v>
      </c>
      <c r="BM43" s="126">
        <v>0</v>
      </c>
      <c r="BN43" s="127" t="s">
        <v>35</v>
      </c>
      <c r="BO43" s="126">
        <v>0</v>
      </c>
      <c r="BP43" s="126">
        <v>0</v>
      </c>
      <c r="BQ43" s="126">
        <v>0</v>
      </c>
      <c r="BR43" s="126">
        <v>0</v>
      </c>
      <c r="BS43" s="126">
        <v>0</v>
      </c>
      <c r="BT43" s="126">
        <v>0</v>
      </c>
      <c r="BU43" s="127" t="s">
        <v>35</v>
      </c>
      <c r="BV43" s="126">
        <f t="shared" si="85"/>
        <v>0</v>
      </c>
      <c r="BW43" s="129">
        <v>0</v>
      </c>
      <c r="BX43" s="126">
        <f t="shared" si="86"/>
        <v>0</v>
      </c>
      <c r="BY43" s="129">
        <v>0</v>
      </c>
      <c r="BZ43" s="127" t="s">
        <v>35</v>
      </c>
    </row>
    <row r="44" spans="1:78" s="130" customFormat="1" ht="63" x14ac:dyDescent="0.25">
      <c r="A44" s="147" t="s">
        <v>66</v>
      </c>
      <c r="B44" s="148" t="s">
        <v>70</v>
      </c>
      <c r="C44" s="149" t="s">
        <v>129</v>
      </c>
      <c r="D44" s="126">
        <v>0</v>
      </c>
      <c r="E44" s="126">
        <v>0</v>
      </c>
      <c r="F44" s="126">
        <v>0</v>
      </c>
      <c r="G44" s="126">
        <v>0</v>
      </c>
      <c r="H44" s="126">
        <v>0</v>
      </c>
      <c r="I44" s="126">
        <v>0</v>
      </c>
      <c r="J44" s="127" t="s">
        <v>35</v>
      </c>
      <c r="K44" s="126">
        <v>0</v>
      </c>
      <c r="L44" s="126">
        <v>0</v>
      </c>
      <c r="M44" s="126">
        <v>0</v>
      </c>
      <c r="N44" s="126">
        <v>0</v>
      </c>
      <c r="O44" s="126">
        <v>0</v>
      </c>
      <c r="P44" s="126">
        <v>0</v>
      </c>
      <c r="Q44" s="127" t="s">
        <v>35</v>
      </c>
      <c r="R44" s="126">
        <v>0</v>
      </c>
      <c r="S44" s="126">
        <v>0</v>
      </c>
      <c r="T44" s="126">
        <v>0</v>
      </c>
      <c r="U44" s="126">
        <v>0</v>
      </c>
      <c r="V44" s="126">
        <v>0</v>
      </c>
      <c r="W44" s="126">
        <v>0</v>
      </c>
      <c r="X44" s="127" t="s">
        <v>35</v>
      </c>
      <c r="Y44" s="126">
        <v>0</v>
      </c>
      <c r="Z44" s="126">
        <v>0</v>
      </c>
      <c r="AA44" s="126">
        <v>0</v>
      </c>
      <c r="AB44" s="126">
        <v>0</v>
      </c>
      <c r="AC44" s="126">
        <v>0</v>
      </c>
      <c r="AD44" s="126">
        <v>0</v>
      </c>
      <c r="AE44" s="127" t="s">
        <v>35</v>
      </c>
      <c r="AF44" s="126">
        <v>0</v>
      </c>
      <c r="AG44" s="126">
        <v>0</v>
      </c>
      <c r="AH44" s="126">
        <v>0</v>
      </c>
      <c r="AI44" s="126">
        <v>0</v>
      </c>
      <c r="AJ44" s="126">
        <v>0</v>
      </c>
      <c r="AK44" s="126">
        <v>0</v>
      </c>
      <c r="AL44" s="127" t="s">
        <v>35</v>
      </c>
      <c r="AM44" s="126">
        <v>0</v>
      </c>
      <c r="AN44" s="126">
        <v>0</v>
      </c>
      <c r="AO44" s="126">
        <v>0</v>
      </c>
      <c r="AP44" s="126">
        <v>0</v>
      </c>
      <c r="AQ44" s="126">
        <v>0</v>
      </c>
      <c r="AR44" s="126">
        <v>0</v>
      </c>
      <c r="AS44" s="127" t="s">
        <v>35</v>
      </c>
      <c r="AT44" s="126">
        <v>0</v>
      </c>
      <c r="AU44" s="126">
        <v>0</v>
      </c>
      <c r="AV44" s="126">
        <v>0</v>
      </c>
      <c r="AW44" s="126">
        <v>0</v>
      </c>
      <c r="AX44" s="126">
        <v>0</v>
      </c>
      <c r="AY44" s="126">
        <v>0</v>
      </c>
      <c r="AZ44" s="127" t="s">
        <v>35</v>
      </c>
      <c r="BA44" s="126">
        <v>0</v>
      </c>
      <c r="BB44" s="126">
        <v>0</v>
      </c>
      <c r="BC44" s="126">
        <v>0</v>
      </c>
      <c r="BD44" s="126">
        <v>0</v>
      </c>
      <c r="BE44" s="126">
        <v>0</v>
      </c>
      <c r="BF44" s="126">
        <v>0</v>
      </c>
      <c r="BG44" s="127" t="s">
        <v>35</v>
      </c>
      <c r="BH44" s="126">
        <v>0</v>
      </c>
      <c r="BI44" s="126">
        <v>0</v>
      </c>
      <c r="BJ44" s="126">
        <v>0</v>
      </c>
      <c r="BK44" s="126">
        <v>0</v>
      </c>
      <c r="BL44" s="126">
        <v>0</v>
      </c>
      <c r="BM44" s="126">
        <v>0</v>
      </c>
      <c r="BN44" s="127" t="s">
        <v>35</v>
      </c>
      <c r="BO44" s="126">
        <v>0</v>
      </c>
      <c r="BP44" s="126">
        <v>0</v>
      </c>
      <c r="BQ44" s="126">
        <v>0</v>
      </c>
      <c r="BR44" s="126">
        <v>0</v>
      </c>
      <c r="BS44" s="126">
        <v>0</v>
      </c>
      <c r="BT44" s="126">
        <v>0</v>
      </c>
      <c r="BU44" s="127" t="s">
        <v>35</v>
      </c>
      <c r="BV44" s="126">
        <f t="shared" si="85"/>
        <v>0</v>
      </c>
      <c r="BW44" s="129">
        <v>0</v>
      </c>
      <c r="BX44" s="126">
        <f t="shared" si="86"/>
        <v>0</v>
      </c>
      <c r="BY44" s="129">
        <v>0</v>
      </c>
      <c r="BZ44" s="127" t="s">
        <v>35</v>
      </c>
    </row>
    <row r="45" spans="1:78" s="130" customFormat="1" ht="31.5" x14ac:dyDescent="0.25">
      <c r="A45" s="97" t="s">
        <v>71</v>
      </c>
      <c r="B45" s="97" t="s">
        <v>67</v>
      </c>
      <c r="C45" s="98" t="s">
        <v>129</v>
      </c>
      <c r="D45" s="134">
        <v>0</v>
      </c>
      <c r="E45" s="134">
        <v>0</v>
      </c>
      <c r="F45" s="134">
        <v>0</v>
      </c>
      <c r="G45" s="134">
        <v>0</v>
      </c>
      <c r="H45" s="134">
        <v>0</v>
      </c>
      <c r="I45" s="134">
        <v>0</v>
      </c>
      <c r="J45" s="135" t="s">
        <v>35</v>
      </c>
      <c r="K45" s="134">
        <v>0</v>
      </c>
      <c r="L45" s="134">
        <v>0</v>
      </c>
      <c r="M45" s="134">
        <v>0</v>
      </c>
      <c r="N45" s="134">
        <v>0</v>
      </c>
      <c r="O45" s="134">
        <v>0</v>
      </c>
      <c r="P45" s="134">
        <v>0</v>
      </c>
      <c r="Q45" s="135" t="s">
        <v>35</v>
      </c>
      <c r="R45" s="134">
        <v>0</v>
      </c>
      <c r="S45" s="134">
        <v>0</v>
      </c>
      <c r="T45" s="134">
        <v>0</v>
      </c>
      <c r="U45" s="134">
        <v>0</v>
      </c>
      <c r="V45" s="134">
        <v>0</v>
      </c>
      <c r="W45" s="134">
        <v>0</v>
      </c>
      <c r="X45" s="135" t="s">
        <v>35</v>
      </c>
      <c r="Y45" s="134">
        <v>0</v>
      </c>
      <c r="Z45" s="134">
        <v>0</v>
      </c>
      <c r="AA45" s="134">
        <v>0</v>
      </c>
      <c r="AB45" s="134">
        <v>0</v>
      </c>
      <c r="AC45" s="134">
        <v>0</v>
      </c>
      <c r="AD45" s="134">
        <v>0</v>
      </c>
      <c r="AE45" s="135" t="s">
        <v>35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5" t="s">
        <v>35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5" t="s">
        <v>35</v>
      </c>
      <c r="AT45" s="134">
        <v>0</v>
      </c>
      <c r="AU45" s="134">
        <v>0</v>
      </c>
      <c r="AV45" s="134">
        <v>0</v>
      </c>
      <c r="AW45" s="134">
        <v>0</v>
      </c>
      <c r="AX45" s="134">
        <v>0</v>
      </c>
      <c r="AY45" s="134">
        <v>0</v>
      </c>
      <c r="AZ45" s="135" t="s">
        <v>35</v>
      </c>
      <c r="BA45" s="134">
        <v>0</v>
      </c>
      <c r="BB45" s="134">
        <v>0</v>
      </c>
      <c r="BC45" s="134">
        <v>0</v>
      </c>
      <c r="BD45" s="134">
        <v>0</v>
      </c>
      <c r="BE45" s="134">
        <v>0</v>
      </c>
      <c r="BF45" s="134">
        <v>0</v>
      </c>
      <c r="BG45" s="135" t="s">
        <v>35</v>
      </c>
      <c r="BH45" s="134">
        <v>0</v>
      </c>
      <c r="BI45" s="134">
        <v>0</v>
      </c>
      <c r="BJ45" s="134">
        <v>0</v>
      </c>
      <c r="BK45" s="134">
        <v>0</v>
      </c>
      <c r="BL45" s="134">
        <v>0</v>
      </c>
      <c r="BM45" s="134">
        <v>0</v>
      </c>
      <c r="BN45" s="135" t="s">
        <v>35</v>
      </c>
      <c r="BO45" s="134">
        <v>0</v>
      </c>
      <c r="BP45" s="134">
        <v>0</v>
      </c>
      <c r="BQ45" s="134">
        <v>0</v>
      </c>
      <c r="BR45" s="134">
        <v>0</v>
      </c>
      <c r="BS45" s="134">
        <v>0</v>
      </c>
      <c r="BT45" s="134">
        <v>0</v>
      </c>
      <c r="BU45" s="135" t="s">
        <v>35</v>
      </c>
      <c r="BV45" s="134">
        <f t="shared" si="85"/>
        <v>0</v>
      </c>
      <c r="BW45" s="136">
        <v>0</v>
      </c>
      <c r="BX45" s="134">
        <f t="shared" si="86"/>
        <v>0</v>
      </c>
      <c r="BY45" s="136">
        <v>0</v>
      </c>
      <c r="BZ45" s="135" t="s">
        <v>35</v>
      </c>
    </row>
    <row r="46" spans="1:78" s="130" customFormat="1" ht="63" x14ac:dyDescent="0.25">
      <c r="A46" s="147" t="s">
        <v>71</v>
      </c>
      <c r="B46" s="148" t="s">
        <v>68</v>
      </c>
      <c r="C46" s="149" t="s">
        <v>129</v>
      </c>
      <c r="D46" s="126">
        <v>0</v>
      </c>
      <c r="E46" s="126">
        <v>0</v>
      </c>
      <c r="F46" s="126">
        <v>0</v>
      </c>
      <c r="G46" s="126">
        <v>0</v>
      </c>
      <c r="H46" s="126">
        <v>0</v>
      </c>
      <c r="I46" s="126">
        <v>0</v>
      </c>
      <c r="J46" s="127" t="s">
        <v>35</v>
      </c>
      <c r="K46" s="126">
        <v>0</v>
      </c>
      <c r="L46" s="126">
        <v>0</v>
      </c>
      <c r="M46" s="126">
        <v>0</v>
      </c>
      <c r="N46" s="126">
        <v>0</v>
      </c>
      <c r="O46" s="126">
        <v>0</v>
      </c>
      <c r="P46" s="126">
        <v>0</v>
      </c>
      <c r="Q46" s="127" t="s">
        <v>35</v>
      </c>
      <c r="R46" s="126">
        <v>0</v>
      </c>
      <c r="S46" s="126">
        <v>0</v>
      </c>
      <c r="T46" s="126">
        <v>0</v>
      </c>
      <c r="U46" s="126">
        <v>0</v>
      </c>
      <c r="V46" s="126">
        <v>0</v>
      </c>
      <c r="W46" s="126">
        <v>0</v>
      </c>
      <c r="X46" s="127" t="s">
        <v>35</v>
      </c>
      <c r="Y46" s="126">
        <v>0</v>
      </c>
      <c r="Z46" s="126">
        <v>0</v>
      </c>
      <c r="AA46" s="126">
        <v>0</v>
      </c>
      <c r="AB46" s="126">
        <v>0</v>
      </c>
      <c r="AC46" s="126">
        <v>0</v>
      </c>
      <c r="AD46" s="126">
        <v>0</v>
      </c>
      <c r="AE46" s="127" t="s">
        <v>35</v>
      </c>
      <c r="AF46" s="126">
        <v>0</v>
      </c>
      <c r="AG46" s="126">
        <v>0</v>
      </c>
      <c r="AH46" s="126">
        <v>0</v>
      </c>
      <c r="AI46" s="126">
        <v>0</v>
      </c>
      <c r="AJ46" s="126">
        <v>0</v>
      </c>
      <c r="AK46" s="126">
        <v>0</v>
      </c>
      <c r="AL46" s="127" t="s">
        <v>35</v>
      </c>
      <c r="AM46" s="126">
        <v>0</v>
      </c>
      <c r="AN46" s="126">
        <v>0</v>
      </c>
      <c r="AO46" s="126">
        <v>0</v>
      </c>
      <c r="AP46" s="126">
        <v>0</v>
      </c>
      <c r="AQ46" s="126">
        <v>0</v>
      </c>
      <c r="AR46" s="126">
        <v>0</v>
      </c>
      <c r="AS46" s="127" t="s">
        <v>35</v>
      </c>
      <c r="AT46" s="126">
        <v>0</v>
      </c>
      <c r="AU46" s="126">
        <v>0</v>
      </c>
      <c r="AV46" s="126">
        <v>0</v>
      </c>
      <c r="AW46" s="126">
        <v>0</v>
      </c>
      <c r="AX46" s="126">
        <v>0</v>
      </c>
      <c r="AY46" s="126">
        <v>0</v>
      </c>
      <c r="AZ46" s="127" t="s">
        <v>35</v>
      </c>
      <c r="BA46" s="126">
        <v>0</v>
      </c>
      <c r="BB46" s="126">
        <v>0</v>
      </c>
      <c r="BC46" s="126">
        <v>0</v>
      </c>
      <c r="BD46" s="126">
        <v>0</v>
      </c>
      <c r="BE46" s="126">
        <v>0</v>
      </c>
      <c r="BF46" s="126">
        <v>0</v>
      </c>
      <c r="BG46" s="127" t="s">
        <v>35</v>
      </c>
      <c r="BH46" s="126">
        <v>0</v>
      </c>
      <c r="BI46" s="126">
        <v>0</v>
      </c>
      <c r="BJ46" s="126">
        <v>0</v>
      </c>
      <c r="BK46" s="126">
        <v>0</v>
      </c>
      <c r="BL46" s="126">
        <v>0</v>
      </c>
      <c r="BM46" s="126">
        <v>0</v>
      </c>
      <c r="BN46" s="127" t="s">
        <v>35</v>
      </c>
      <c r="BO46" s="126">
        <v>0</v>
      </c>
      <c r="BP46" s="126">
        <v>0</v>
      </c>
      <c r="BQ46" s="126">
        <v>0</v>
      </c>
      <c r="BR46" s="126">
        <v>0</v>
      </c>
      <c r="BS46" s="126">
        <v>0</v>
      </c>
      <c r="BT46" s="126">
        <v>0</v>
      </c>
      <c r="BU46" s="127" t="s">
        <v>35</v>
      </c>
      <c r="BV46" s="126">
        <f t="shared" si="85"/>
        <v>0</v>
      </c>
      <c r="BW46" s="129">
        <v>0</v>
      </c>
      <c r="BX46" s="126">
        <f t="shared" si="86"/>
        <v>0</v>
      </c>
      <c r="BY46" s="129">
        <v>0</v>
      </c>
      <c r="BZ46" s="127" t="s">
        <v>35</v>
      </c>
    </row>
    <row r="47" spans="1:78" s="130" customFormat="1" ht="63" x14ac:dyDescent="0.25">
      <c r="A47" s="147" t="s">
        <v>71</v>
      </c>
      <c r="B47" s="148" t="s">
        <v>69</v>
      </c>
      <c r="C47" s="149" t="s">
        <v>129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5" t="s">
        <v>35</v>
      </c>
      <c r="K47" s="134">
        <v>0</v>
      </c>
      <c r="L47" s="134">
        <v>0</v>
      </c>
      <c r="M47" s="134">
        <v>0</v>
      </c>
      <c r="N47" s="134">
        <v>0</v>
      </c>
      <c r="O47" s="134">
        <v>0</v>
      </c>
      <c r="P47" s="134">
        <v>0</v>
      </c>
      <c r="Q47" s="135" t="s">
        <v>35</v>
      </c>
      <c r="R47" s="134">
        <v>0</v>
      </c>
      <c r="S47" s="134">
        <v>0</v>
      </c>
      <c r="T47" s="134">
        <v>0</v>
      </c>
      <c r="U47" s="134">
        <v>0</v>
      </c>
      <c r="V47" s="134">
        <v>0</v>
      </c>
      <c r="W47" s="134">
        <v>0</v>
      </c>
      <c r="X47" s="135" t="s">
        <v>35</v>
      </c>
      <c r="Y47" s="134">
        <v>0</v>
      </c>
      <c r="Z47" s="134">
        <v>0</v>
      </c>
      <c r="AA47" s="134">
        <v>0</v>
      </c>
      <c r="AB47" s="134">
        <v>0</v>
      </c>
      <c r="AC47" s="134">
        <v>0</v>
      </c>
      <c r="AD47" s="134">
        <v>0</v>
      </c>
      <c r="AE47" s="135" t="s">
        <v>35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5" t="s">
        <v>35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5" t="s">
        <v>35</v>
      </c>
      <c r="AT47" s="134">
        <v>0</v>
      </c>
      <c r="AU47" s="134">
        <v>0</v>
      </c>
      <c r="AV47" s="134">
        <v>0</v>
      </c>
      <c r="AW47" s="134">
        <v>0</v>
      </c>
      <c r="AX47" s="134">
        <v>0</v>
      </c>
      <c r="AY47" s="134">
        <v>0</v>
      </c>
      <c r="AZ47" s="135" t="s">
        <v>35</v>
      </c>
      <c r="BA47" s="134">
        <v>0</v>
      </c>
      <c r="BB47" s="134">
        <v>0</v>
      </c>
      <c r="BC47" s="134">
        <v>0</v>
      </c>
      <c r="BD47" s="134">
        <v>0</v>
      </c>
      <c r="BE47" s="134">
        <v>0</v>
      </c>
      <c r="BF47" s="134">
        <v>0</v>
      </c>
      <c r="BG47" s="135" t="s">
        <v>35</v>
      </c>
      <c r="BH47" s="134">
        <v>0</v>
      </c>
      <c r="BI47" s="134">
        <v>0</v>
      </c>
      <c r="BJ47" s="134">
        <v>0</v>
      </c>
      <c r="BK47" s="134">
        <v>0</v>
      </c>
      <c r="BL47" s="134">
        <v>0</v>
      </c>
      <c r="BM47" s="134">
        <v>0</v>
      </c>
      <c r="BN47" s="135" t="s">
        <v>35</v>
      </c>
      <c r="BO47" s="134">
        <v>0</v>
      </c>
      <c r="BP47" s="134">
        <v>0</v>
      </c>
      <c r="BQ47" s="134">
        <v>0</v>
      </c>
      <c r="BR47" s="134">
        <v>0</v>
      </c>
      <c r="BS47" s="134">
        <v>0</v>
      </c>
      <c r="BT47" s="134">
        <v>0</v>
      </c>
      <c r="BU47" s="135" t="s">
        <v>35</v>
      </c>
      <c r="BV47" s="134">
        <f t="shared" si="85"/>
        <v>0</v>
      </c>
      <c r="BW47" s="136">
        <v>0</v>
      </c>
      <c r="BX47" s="134">
        <f t="shared" si="86"/>
        <v>0</v>
      </c>
      <c r="BY47" s="136">
        <v>0</v>
      </c>
      <c r="BZ47" s="135" t="s">
        <v>35</v>
      </c>
    </row>
    <row r="48" spans="1:78" s="130" customFormat="1" ht="63" x14ac:dyDescent="0.25">
      <c r="A48" s="147" t="s">
        <v>71</v>
      </c>
      <c r="B48" s="148" t="s">
        <v>72</v>
      </c>
      <c r="C48" s="149" t="s">
        <v>129</v>
      </c>
      <c r="D48" s="134">
        <v>0</v>
      </c>
      <c r="E48" s="134">
        <v>0</v>
      </c>
      <c r="F48" s="134">
        <v>0</v>
      </c>
      <c r="G48" s="134">
        <v>0</v>
      </c>
      <c r="H48" s="134">
        <v>0</v>
      </c>
      <c r="I48" s="134">
        <v>0</v>
      </c>
      <c r="J48" s="135" t="s">
        <v>35</v>
      </c>
      <c r="K48" s="134">
        <v>0</v>
      </c>
      <c r="L48" s="134">
        <v>0</v>
      </c>
      <c r="M48" s="134">
        <v>0</v>
      </c>
      <c r="N48" s="134">
        <v>0</v>
      </c>
      <c r="O48" s="134">
        <v>0</v>
      </c>
      <c r="P48" s="134">
        <v>0</v>
      </c>
      <c r="Q48" s="135" t="s">
        <v>35</v>
      </c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5" t="s">
        <v>35</v>
      </c>
      <c r="Y48" s="134">
        <v>0</v>
      </c>
      <c r="Z48" s="134">
        <v>0</v>
      </c>
      <c r="AA48" s="134">
        <v>0</v>
      </c>
      <c r="AB48" s="134">
        <v>0</v>
      </c>
      <c r="AC48" s="134">
        <v>0</v>
      </c>
      <c r="AD48" s="134">
        <v>0</v>
      </c>
      <c r="AE48" s="135" t="s">
        <v>35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5" t="s">
        <v>35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5" t="s">
        <v>35</v>
      </c>
      <c r="AT48" s="134">
        <v>0</v>
      </c>
      <c r="AU48" s="134">
        <v>0</v>
      </c>
      <c r="AV48" s="134">
        <v>0</v>
      </c>
      <c r="AW48" s="134">
        <v>0</v>
      </c>
      <c r="AX48" s="134">
        <v>0</v>
      </c>
      <c r="AY48" s="134">
        <v>0</v>
      </c>
      <c r="AZ48" s="135" t="s">
        <v>35</v>
      </c>
      <c r="BA48" s="134">
        <v>0</v>
      </c>
      <c r="BB48" s="134">
        <v>0</v>
      </c>
      <c r="BC48" s="134">
        <v>0</v>
      </c>
      <c r="BD48" s="134">
        <v>0</v>
      </c>
      <c r="BE48" s="134">
        <v>0</v>
      </c>
      <c r="BF48" s="134">
        <v>0</v>
      </c>
      <c r="BG48" s="135" t="s">
        <v>35</v>
      </c>
      <c r="BH48" s="134">
        <v>0</v>
      </c>
      <c r="BI48" s="134">
        <v>0</v>
      </c>
      <c r="BJ48" s="134">
        <v>0</v>
      </c>
      <c r="BK48" s="134">
        <v>0</v>
      </c>
      <c r="BL48" s="134">
        <v>0</v>
      </c>
      <c r="BM48" s="134">
        <v>0</v>
      </c>
      <c r="BN48" s="135" t="s">
        <v>35</v>
      </c>
      <c r="BO48" s="134">
        <v>0</v>
      </c>
      <c r="BP48" s="134">
        <v>0</v>
      </c>
      <c r="BQ48" s="134">
        <v>0</v>
      </c>
      <c r="BR48" s="134">
        <v>0</v>
      </c>
      <c r="BS48" s="134">
        <v>0</v>
      </c>
      <c r="BT48" s="134">
        <v>0</v>
      </c>
      <c r="BU48" s="135" t="s">
        <v>35</v>
      </c>
      <c r="BV48" s="134">
        <f t="shared" si="85"/>
        <v>0</v>
      </c>
      <c r="BW48" s="136">
        <v>0</v>
      </c>
      <c r="BX48" s="134">
        <f t="shared" si="86"/>
        <v>0</v>
      </c>
      <c r="BY48" s="136">
        <v>0</v>
      </c>
      <c r="BZ48" s="135" t="s">
        <v>35</v>
      </c>
    </row>
    <row r="49" spans="1:79" s="143" customFormat="1" ht="47.25" x14ac:dyDescent="0.25">
      <c r="A49" s="144" t="s">
        <v>73</v>
      </c>
      <c r="B49" s="138" t="s">
        <v>74</v>
      </c>
      <c r="C49" s="144" t="s">
        <v>129</v>
      </c>
      <c r="D49" s="139">
        <v>0</v>
      </c>
      <c r="E49" s="139">
        <v>0</v>
      </c>
      <c r="F49" s="139">
        <v>0</v>
      </c>
      <c r="G49" s="139">
        <v>0</v>
      </c>
      <c r="H49" s="139">
        <v>0</v>
      </c>
      <c r="I49" s="139">
        <v>0</v>
      </c>
      <c r="J49" s="140" t="s">
        <v>35</v>
      </c>
      <c r="K49" s="139">
        <v>0</v>
      </c>
      <c r="L49" s="139">
        <v>0</v>
      </c>
      <c r="M49" s="139">
        <v>0</v>
      </c>
      <c r="N49" s="139">
        <v>0</v>
      </c>
      <c r="O49" s="139">
        <v>0</v>
      </c>
      <c r="P49" s="139">
        <v>0</v>
      </c>
      <c r="Q49" s="140" t="s">
        <v>35</v>
      </c>
      <c r="R49" s="139">
        <v>0</v>
      </c>
      <c r="S49" s="139">
        <v>0</v>
      </c>
      <c r="T49" s="139">
        <v>0</v>
      </c>
      <c r="U49" s="139">
        <v>0</v>
      </c>
      <c r="V49" s="139">
        <v>0</v>
      </c>
      <c r="W49" s="139">
        <v>0</v>
      </c>
      <c r="X49" s="140" t="s">
        <v>35</v>
      </c>
      <c r="Y49" s="139">
        <v>0</v>
      </c>
      <c r="Z49" s="139">
        <v>0</v>
      </c>
      <c r="AA49" s="139">
        <v>0</v>
      </c>
      <c r="AB49" s="139">
        <v>0</v>
      </c>
      <c r="AC49" s="139">
        <v>0</v>
      </c>
      <c r="AD49" s="139">
        <v>0</v>
      </c>
      <c r="AE49" s="140" t="s">
        <v>35</v>
      </c>
      <c r="AF49" s="139">
        <v>0</v>
      </c>
      <c r="AG49" s="139">
        <v>0</v>
      </c>
      <c r="AH49" s="139">
        <v>0</v>
      </c>
      <c r="AI49" s="139">
        <v>0</v>
      </c>
      <c r="AJ49" s="139">
        <v>0</v>
      </c>
      <c r="AK49" s="139">
        <v>0</v>
      </c>
      <c r="AL49" s="140" t="s">
        <v>35</v>
      </c>
      <c r="AM49" s="139">
        <v>0</v>
      </c>
      <c r="AN49" s="139">
        <v>0</v>
      </c>
      <c r="AO49" s="139">
        <v>0</v>
      </c>
      <c r="AP49" s="139">
        <v>0</v>
      </c>
      <c r="AQ49" s="139">
        <v>0</v>
      </c>
      <c r="AR49" s="139">
        <v>0</v>
      </c>
      <c r="AS49" s="140" t="s">
        <v>35</v>
      </c>
      <c r="AT49" s="139">
        <v>0</v>
      </c>
      <c r="AU49" s="139">
        <v>0</v>
      </c>
      <c r="AV49" s="139">
        <v>0</v>
      </c>
      <c r="AW49" s="139">
        <v>0</v>
      </c>
      <c r="AX49" s="139">
        <v>0</v>
      </c>
      <c r="AY49" s="139">
        <v>0</v>
      </c>
      <c r="AZ49" s="140" t="s">
        <v>35</v>
      </c>
      <c r="BA49" s="139">
        <v>0</v>
      </c>
      <c r="BB49" s="139">
        <v>0</v>
      </c>
      <c r="BC49" s="139">
        <v>0</v>
      </c>
      <c r="BD49" s="139">
        <v>0</v>
      </c>
      <c r="BE49" s="139">
        <v>0</v>
      </c>
      <c r="BF49" s="139">
        <v>0</v>
      </c>
      <c r="BG49" s="140" t="s">
        <v>35</v>
      </c>
      <c r="BH49" s="139">
        <v>0</v>
      </c>
      <c r="BI49" s="139">
        <v>0</v>
      </c>
      <c r="BJ49" s="139">
        <v>0</v>
      </c>
      <c r="BK49" s="139">
        <v>0</v>
      </c>
      <c r="BL49" s="139">
        <v>0</v>
      </c>
      <c r="BM49" s="139">
        <v>0</v>
      </c>
      <c r="BN49" s="140" t="s">
        <v>35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40" t="s">
        <v>35</v>
      </c>
      <c r="BV49" s="139">
        <f t="shared" si="85"/>
        <v>0</v>
      </c>
      <c r="BW49" s="142">
        <v>0</v>
      </c>
      <c r="BX49" s="139">
        <f t="shared" si="86"/>
        <v>0</v>
      </c>
      <c r="BY49" s="142">
        <v>0</v>
      </c>
      <c r="BZ49" s="140" t="s">
        <v>35</v>
      </c>
    </row>
    <row r="50" spans="1:79" s="130" customFormat="1" ht="47.25" x14ac:dyDescent="0.25">
      <c r="A50" s="97" t="s">
        <v>75</v>
      </c>
      <c r="B50" s="97" t="s">
        <v>76</v>
      </c>
      <c r="C50" s="98" t="s">
        <v>129</v>
      </c>
      <c r="D50" s="134">
        <v>0</v>
      </c>
      <c r="E50" s="134">
        <v>0</v>
      </c>
      <c r="F50" s="134">
        <v>0</v>
      </c>
      <c r="G50" s="134">
        <v>0</v>
      </c>
      <c r="H50" s="134">
        <v>0</v>
      </c>
      <c r="I50" s="134">
        <v>0</v>
      </c>
      <c r="J50" s="135" t="s">
        <v>35</v>
      </c>
      <c r="K50" s="134">
        <v>0</v>
      </c>
      <c r="L50" s="134">
        <v>0</v>
      </c>
      <c r="M50" s="134">
        <v>0</v>
      </c>
      <c r="N50" s="134">
        <v>0</v>
      </c>
      <c r="O50" s="134">
        <v>0</v>
      </c>
      <c r="P50" s="134">
        <v>0</v>
      </c>
      <c r="Q50" s="135" t="s">
        <v>35</v>
      </c>
      <c r="R50" s="134">
        <v>0</v>
      </c>
      <c r="S50" s="134">
        <v>0</v>
      </c>
      <c r="T50" s="134">
        <v>0</v>
      </c>
      <c r="U50" s="134">
        <v>0</v>
      </c>
      <c r="V50" s="134">
        <v>0</v>
      </c>
      <c r="W50" s="134">
        <v>0</v>
      </c>
      <c r="X50" s="135" t="s">
        <v>35</v>
      </c>
      <c r="Y50" s="134">
        <v>0</v>
      </c>
      <c r="Z50" s="134">
        <v>0</v>
      </c>
      <c r="AA50" s="134">
        <v>0</v>
      </c>
      <c r="AB50" s="134">
        <v>0</v>
      </c>
      <c r="AC50" s="134">
        <v>0</v>
      </c>
      <c r="AD50" s="134">
        <v>0</v>
      </c>
      <c r="AE50" s="135" t="s">
        <v>35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5" t="s">
        <v>35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5" t="s">
        <v>35</v>
      </c>
      <c r="AT50" s="134">
        <v>0</v>
      </c>
      <c r="AU50" s="134">
        <v>0</v>
      </c>
      <c r="AV50" s="134">
        <v>0</v>
      </c>
      <c r="AW50" s="134">
        <v>0</v>
      </c>
      <c r="AX50" s="134">
        <v>0</v>
      </c>
      <c r="AY50" s="134">
        <v>0</v>
      </c>
      <c r="AZ50" s="135" t="s">
        <v>35</v>
      </c>
      <c r="BA50" s="134">
        <v>0</v>
      </c>
      <c r="BB50" s="134">
        <v>0</v>
      </c>
      <c r="BC50" s="134">
        <v>0</v>
      </c>
      <c r="BD50" s="134">
        <v>0</v>
      </c>
      <c r="BE50" s="134">
        <v>0</v>
      </c>
      <c r="BF50" s="134">
        <v>0</v>
      </c>
      <c r="BG50" s="135" t="s">
        <v>35</v>
      </c>
      <c r="BH50" s="134">
        <v>0</v>
      </c>
      <c r="BI50" s="134">
        <v>0</v>
      </c>
      <c r="BJ50" s="134">
        <v>0</v>
      </c>
      <c r="BK50" s="134">
        <v>0</v>
      </c>
      <c r="BL50" s="134">
        <v>0</v>
      </c>
      <c r="BM50" s="134">
        <v>0</v>
      </c>
      <c r="BN50" s="135" t="s">
        <v>35</v>
      </c>
      <c r="BO50" s="134">
        <v>0</v>
      </c>
      <c r="BP50" s="134">
        <v>0</v>
      </c>
      <c r="BQ50" s="134">
        <v>0</v>
      </c>
      <c r="BR50" s="134">
        <v>0</v>
      </c>
      <c r="BS50" s="134">
        <v>0</v>
      </c>
      <c r="BT50" s="134">
        <v>0</v>
      </c>
      <c r="BU50" s="135" t="s">
        <v>35</v>
      </c>
      <c r="BV50" s="134">
        <f t="shared" si="85"/>
        <v>0</v>
      </c>
      <c r="BW50" s="136">
        <v>0</v>
      </c>
      <c r="BX50" s="134">
        <f t="shared" si="86"/>
        <v>0</v>
      </c>
      <c r="BY50" s="136">
        <v>0</v>
      </c>
      <c r="BZ50" s="135" t="s">
        <v>35</v>
      </c>
    </row>
    <row r="51" spans="1:79" s="130" customFormat="1" ht="47.25" x14ac:dyDescent="0.25">
      <c r="A51" s="97" t="s">
        <v>77</v>
      </c>
      <c r="B51" s="97" t="s">
        <v>78</v>
      </c>
      <c r="C51" s="98" t="s">
        <v>129</v>
      </c>
      <c r="D51" s="134">
        <v>0</v>
      </c>
      <c r="E51" s="134">
        <v>0</v>
      </c>
      <c r="F51" s="134">
        <v>0</v>
      </c>
      <c r="G51" s="134">
        <v>0</v>
      </c>
      <c r="H51" s="134">
        <v>0</v>
      </c>
      <c r="I51" s="134">
        <v>0</v>
      </c>
      <c r="J51" s="135" t="s">
        <v>35</v>
      </c>
      <c r="K51" s="134">
        <v>0</v>
      </c>
      <c r="L51" s="134">
        <v>0</v>
      </c>
      <c r="M51" s="134">
        <v>0</v>
      </c>
      <c r="N51" s="134">
        <v>0</v>
      </c>
      <c r="O51" s="134">
        <v>0</v>
      </c>
      <c r="P51" s="134">
        <v>0</v>
      </c>
      <c r="Q51" s="135" t="s">
        <v>35</v>
      </c>
      <c r="R51" s="134">
        <v>0</v>
      </c>
      <c r="S51" s="134">
        <v>0</v>
      </c>
      <c r="T51" s="134">
        <v>0</v>
      </c>
      <c r="U51" s="134">
        <v>0</v>
      </c>
      <c r="V51" s="134">
        <v>0</v>
      </c>
      <c r="W51" s="134">
        <v>0</v>
      </c>
      <c r="X51" s="135" t="s">
        <v>35</v>
      </c>
      <c r="Y51" s="134">
        <v>0</v>
      </c>
      <c r="Z51" s="134">
        <v>0</v>
      </c>
      <c r="AA51" s="134">
        <v>0</v>
      </c>
      <c r="AB51" s="134">
        <v>0</v>
      </c>
      <c r="AC51" s="134">
        <v>0</v>
      </c>
      <c r="AD51" s="134">
        <v>0</v>
      </c>
      <c r="AE51" s="135" t="s">
        <v>35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5" t="s">
        <v>35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5" t="s">
        <v>35</v>
      </c>
      <c r="AT51" s="134">
        <v>0</v>
      </c>
      <c r="AU51" s="134">
        <v>0</v>
      </c>
      <c r="AV51" s="134">
        <v>0</v>
      </c>
      <c r="AW51" s="134">
        <v>0</v>
      </c>
      <c r="AX51" s="134">
        <v>0</v>
      </c>
      <c r="AY51" s="134">
        <v>0</v>
      </c>
      <c r="AZ51" s="135" t="s">
        <v>35</v>
      </c>
      <c r="BA51" s="134">
        <v>0</v>
      </c>
      <c r="BB51" s="134">
        <v>0</v>
      </c>
      <c r="BC51" s="134">
        <v>0</v>
      </c>
      <c r="BD51" s="134">
        <v>0</v>
      </c>
      <c r="BE51" s="134">
        <v>0</v>
      </c>
      <c r="BF51" s="134">
        <v>0</v>
      </c>
      <c r="BG51" s="135" t="s">
        <v>35</v>
      </c>
      <c r="BH51" s="134">
        <v>0</v>
      </c>
      <c r="BI51" s="134">
        <v>0</v>
      </c>
      <c r="BJ51" s="134">
        <v>0</v>
      </c>
      <c r="BK51" s="134">
        <v>0</v>
      </c>
      <c r="BL51" s="134">
        <v>0</v>
      </c>
      <c r="BM51" s="134">
        <v>0</v>
      </c>
      <c r="BN51" s="135" t="s">
        <v>35</v>
      </c>
      <c r="BO51" s="134">
        <v>0</v>
      </c>
      <c r="BP51" s="134">
        <v>0</v>
      </c>
      <c r="BQ51" s="134">
        <v>0</v>
      </c>
      <c r="BR51" s="134">
        <v>0</v>
      </c>
      <c r="BS51" s="134">
        <v>0</v>
      </c>
      <c r="BT51" s="134">
        <v>0</v>
      </c>
      <c r="BU51" s="135" t="s">
        <v>35</v>
      </c>
      <c r="BV51" s="134">
        <f t="shared" si="85"/>
        <v>0</v>
      </c>
      <c r="BW51" s="136">
        <v>0</v>
      </c>
      <c r="BX51" s="134">
        <f t="shared" si="86"/>
        <v>0</v>
      </c>
      <c r="BY51" s="136">
        <v>0</v>
      </c>
      <c r="BZ51" s="135" t="s">
        <v>35</v>
      </c>
    </row>
    <row r="52" spans="1:79" ht="31.5" x14ac:dyDescent="0.25">
      <c r="A52" s="67" t="s">
        <v>79</v>
      </c>
      <c r="B52" s="34" t="s">
        <v>80</v>
      </c>
      <c r="C52" s="68" t="s">
        <v>129</v>
      </c>
      <c r="D52" s="82">
        <f>D53+D57+D60+D69</f>
        <v>0</v>
      </c>
      <c r="E52" s="82">
        <f t="shared" ref="E52:I52" si="97">E53+E57+E60+E69</f>
        <v>0.91830877018400014</v>
      </c>
      <c r="F52" s="82">
        <f t="shared" si="97"/>
        <v>0.8</v>
      </c>
      <c r="G52" s="82">
        <f t="shared" si="97"/>
        <v>0</v>
      </c>
      <c r="H52" s="82">
        <f t="shared" si="97"/>
        <v>0</v>
      </c>
      <c r="I52" s="82">
        <f t="shared" si="97"/>
        <v>0</v>
      </c>
      <c r="J52" s="70" t="s">
        <v>35</v>
      </c>
      <c r="K52" s="82">
        <f t="shared" ref="K52:P52" si="98">K53+K57+K60+K69</f>
        <v>0</v>
      </c>
      <c r="L52" s="82">
        <f t="shared" si="98"/>
        <v>0</v>
      </c>
      <c r="M52" s="82">
        <f t="shared" si="98"/>
        <v>0</v>
      </c>
      <c r="N52" s="82">
        <f t="shared" si="98"/>
        <v>0</v>
      </c>
      <c r="O52" s="82">
        <f t="shared" si="98"/>
        <v>0</v>
      </c>
      <c r="P52" s="82">
        <f t="shared" si="98"/>
        <v>0</v>
      </c>
      <c r="Q52" s="70" t="s">
        <v>35</v>
      </c>
      <c r="R52" s="82">
        <f t="shared" ref="R52:W52" si="99">R53+R57+R60+R69</f>
        <v>0</v>
      </c>
      <c r="S52" s="82">
        <f t="shared" si="99"/>
        <v>0</v>
      </c>
      <c r="T52" s="82">
        <f t="shared" si="99"/>
        <v>0</v>
      </c>
      <c r="U52" s="82">
        <f t="shared" si="99"/>
        <v>0</v>
      </c>
      <c r="V52" s="82">
        <f t="shared" si="99"/>
        <v>0</v>
      </c>
      <c r="W52" s="82">
        <f t="shared" si="99"/>
        <v>0</v>
      </c>
      <c r="X52" s="70" t="s">
        <v>35</v>
      </c>
      <c r="Y52" s="82">
        <f t="shared" ref="Y52:AD52" si="100">Y53+Y57+Y60+Y69</f>
        <v>0</v>
      </c>
      <c r="Z52" s="82">
        <f t="shared" si="100"/>
        <v>0</v>
      </c>
      <c r="AA52" s="82">
        <f t="shared" si="100"/>
        <v>0</v>
      </c>
      <c r="AB52" s="82">
        <f t="shared" si="100"/>
        <v>0</v>
      </c>
      <c r="AC52" s="82">
        <f t="shared" si="100"/>
        <v>0</v>
      </c>
      <c r="AD52" s="82">
        <f t="shared" si="100"/>
        <v>0</v>
      </c>
      <c r="AE52" s="70" t="s">
        <v>35</v>
      </c>
      <c r="AF52" s="82">
        <f t="shared" ref="AF52:AK52" si="101">AF53+AF57+AF60+AF69</f>
        <v>0</v>
      </c>
      <c r="AG52" s="82">
        <f t="shared" si="101"/>
        <v>0.91830877018400014</v>
      </c>
      <c r="AH52" s="82">
        <f t="shared" si="101"/>
        <v>0.8</v>
      </c>
      <c r="AI52" s="82">
        <f t="shared" si="101"/>
        <v>0</v>
      </c>
      <c r="AJ52" s="82">
        <f t="shared" si="101"/>
        <v>0</v>
      </c>
      <c r="AK52" s="82">
        <f t="shared" si="101"/>
        <v>0</v>
      </c>
      <c r="AL52" s="70" t="s">
        <v>35</v>
      </c>
      <c r="AM52" s="82">
        <f t="shared" ref="AM52:AR52" si="102">AM53+AM57+AM60+AM69</f>
        <v>0</v>
      </c>
      <c r="AN52" s="82">
        <f t="shared" si="102"/>
        <v>0</v>
      </c>
      <c r="AO52" s="82">
        <f t="shared" si="102"/>
        <v>0</v>
      </c>
      <c r="AP52" s="82">
        <f t="shared" si="102"/>
        <v>0</v>
      </c>
      <c r="AQ52" s="82">
        <f t="shared" si="102"/>
        <v>0</v>
      </c>
      <c r="AR52" s="82">
        <f t="shared" si="102"/>
        <v>0</v>
      </c>
      <c r="AS52" s="70" t="s">
        <v>35</v>
      </c>
      <c r="AT52" s="82">
        <f t="shared" ref="AT52:AY52" si="103">AT53+AT57+AT60+AT69</f>
        <v>0</v>
      </c>
      <c r="AU52" s="82">
        <f t="shared" si="103"/>
        <v>0</v>
      </c>
      <c r="AV52" s="82">
        <f t="shared" si="103"/>
        <v>0</v>
      </c>
      <c r="AW52" s="82">
        <f t="shared" si="103"/>
        <v>0</v>
      </c>
      <c r="AX52" s="82">
        <f t="shared" si="103"/>
        <v>0</v>
      </c>
      <c r="AY52" s="82">
        <f t="shared" si="103"/>
        <v>0</v>
      </c>
      <c r="AZ52" s="70" t="s">
        <v>35</v>
      </c>
      <c r="BA52" s="82">
        <f t="shared" ref="BA52:BF52" si="104">BA53+BA57+BA60+BA69</f>
        <v>0</v>
      </c>
      <c r="BB52" s="82">
        <f t="shared" si="104"/>
        <v>0</v>
      </c>
      <c r="BC52" s="82">
        <f t="shared" si="104"/>
        <v>0</v>
      </c>
      <c r="BD52" s="82">
        <f t="shared" si="104"/>
        <v>0</v>
      </c>
      <c r="BE52" s="82">
        <f t="shared" si="104"/>
        <v>0</v>
      </c>
      <c r="BF52" s="82">
        <f t="shared" si="104"/>
        <v>0</v>
      </c>
      <c r="BG52" s="70" t="s">
        <v>35</v>
      </c>
      <c r="BH52" s="82">
        <f t="shared" ref="BH52:BM52" si="105">BH53+BH57+BH60+BH69</f>
        <v>0</v>
      </c>
      <c r="BI52" s="82">
        <f t="shared" si="105"/>
        <v>0</v>
      </c>
      <c r="BJ52" s="82">
        <f t="shared" si="105"/>
        <v>0</v>
      </c>
      <c r="BK52" s="82">
        <f t="shared" si="105"/>
        <v>0</v>
      </c>
      <c r="BL52" s="82">
        <f t="shared" si="105"/>
        <v>0</v>
      </c>
      <c r="BM52" s="82">
        <f t="shared" si="105"/>
        <v>0</v>
      </c>
      <c r="BN52" s="70" t="s">
        <v>35</v>
      </c>
      <c r="BO52" s="82">
        <f t="shared" ref="BO52:BT52" si="106">BO53+BO57+BO60+BO69</f>
        <v>0</v>
      </c>
      <c r="BP52" s="82">
        <f t="shared" si="106"/>
        <v>0</v>
      </c>
      <c r="BQ52" s="82">
        <f t="shared" si="106"/>
        <v>0</v>
      </c>
      <c r="BR52" s="82">
        <f t="shared" si="106"/>
        <v>0</v>
      </c>
      <c r="BS52" s="82">
        <f t="shared" si="106"/>
        <v>0</v>
      </c>
      <c r="BT52" s="82">
        <f t="shared" si="106"/>
        <v>0</v>
      </c>
      <c r="BU52" s="70" t="s">
        <v>35</v>
      </c>
      <c r="BV52" s="82">
        <f t="shared" si="85"/>
        <v>0</v>
      </c>
      <c r="BW52" s="124">
        <v>0</v>
      </c>
      <c r="BX52" s="82">
        <f t="shared" si="86"/>
        <v>0</v>
      </c>
      <c r="BY52" s="124">
        <v>0</v>
      </c>
      <c r="BZ52" s="69" t="s">
        <v>35</v>
      </c>
      <c r="CA52" s="2">
        <v>1</v>
      </c>
    </row>
    <row r="53" spans="1:79" s="143" customFormat="1" ht="47.25" x14ac:dyDescent="0.25">
      <c r="A53" s="144" t="s">
        <v>81</v>
      </c>
      <c r="B53" s="138" t="s">
        <v>82</v>
      </c>
      <c r="C53" s="144" t="s">
        <v>129</v>
      </c>
      <c r="D53" s="139">
        <f>D54</f>
        <v>0</v>
      </c>
      <c r="E53" s="139">
        <f t="shared" ref="E53:BP54" si="107">E54</f>
        <v>0.91830877018400014</v>
      </c>
      <c r="F53" s="139">
        <f t="shared" si="107"/>
        <v>0.8</v>
      </c>
      <c r="G53" s="139">
        <f t="shared" si="107"/>
        <v>0</v>
      </c>
      <c r="H53" s="139">
        <f t="shared" si="107"/>
        <v>0</v>
      </c>
      <c r="I53" s="139">
        <f t="shared" si="107"/>
        <v>0</v>
      </c>
      <c r="J53" s="139" t="str">
        <f t="shared" si="107"/>
        <v>нд</v>
      </c>
      <c r="K53" s="139">
        <f t="shared" si="107"/>
        <v>0</v>
      </c>
      <c r="L53" s="139">
        <f t="shared" si="107"/>
        <v>0</v>
      </c>
      <c r="M53" s="139">
        <f t="shared" si="107"/>
        <v>0</v>
      </c>
      <c r="N53" s="139">
        <f t="shared" si="107"/>
        <v>0</v>
      </c>
      <c r="O53" s="139">
        <f t="shared" si="107"/>
        <v>0</v>
      </c>
      <c r="P53" s="139">
        <f t="shared" si="107"/>
        <v>0</v>
      </c>
      <c r="Q53" s="139" t="str">
        <f t="shared" si="107"/>
        <v>нд</v>
      </c>
      <c r="R53" s="139">
        <f t="shared" si="107"/>
        <v>0</v>
      </c>
      <c r="S53" s="139">
        <f t="shared" si="107"/>
        <v>0</v>
      </c>
      <c r="T53" s="139">
        <f t="shared" si="107"/>
        <v>0</v>
      </c>
      <c r="U53" s="139">
        <f t="shared" si="107"/>
        <v>0</v>
      </c>
      <c r="V53" s="139">
        <f t="shared" si="107"/>
        <v>0</v>
      </c>
      <c r="W53" s="139">
        <f t="shared" si="107"/>
        <v>0</v>
      </c>
      <c r="X53" s="139" t="str">
        <f t="shared" si="107"/>
        <v>нд</v>
      </c>
      <c r="Y53" s="139">
        <f t="shared" si="107"/>
        <v>0</v>
      </c>
      <c r="Z53" s="139">
        <f t="shared" si="107"/>
        <v>0</v>
      </c>
      <c r="AA53" s="139">
        <f t="shared" si="107"/>
        <v>0</v>
      </c>
      <c r="AB53" s="139">
        <f t="shared" si="107"/>
        <v>0</v>
      </c>
      <c r="AC53" s="139">
        <f t="shared" si="107"/>
        <v>0</v>
      </c>
      <c r="AD53" s="139">
        <f t="shared" si="107"/>
        <v>0</v>
      </c>
      <c r="AE53" s="139" t="str">
        <f t="shared" si="107"/>
        <v>нд</v>
      </c>
      <c r="AF53" s="139">
        <f t="shared" si="107"/>
        <v>0</v>
      </c>
      <c r="AG53" s="139">
        <f t="shared" si="107"/>
        <v>0.91830877018400014</v>
      </c>
      <c r="AH53" s="139">
        <f t="shared" si="107"/>
        <v>0.8</v>
      </c>
      <c r="AI53" s="139">
        <f t="shared" si="107"/>
        <v>0</v>
      </c>
      <c r="AJ53" s="139">
        <f t="shared" si="107"/>
        <v>0</v>
      </c>
      <c r="AK53" s="139">
        <f t="shared" si="107"/>
        <v>0</v>
      </c>
      <c r="AL53" s="139" t="str">
        <f t="shared" si="107"/>
        <v>нд</v>
      </c>
      <c r="AM53" s="139">
        <f t="shared" si="107"/>
        <v>0</v>
      </c>
      <c r="AN53" s="139">
        <f t="shared" si="107"/>
        <v>0</v>
      </c>
      <c r="AO53" s="139">
        <f t="shared" si="107"/>
        <v>0</v>
      </c>
      <c r="AP53" s="139">
        <f t="shared" si="107"/>
        <v>0</v>
      </c>
      <c r="AQ53" s="139">
        <f t="shared" si="107"/>
        <v>0</v>
      </c>
      <c r="AR53" s="139">
        <f t="shared" si="107"/>
        <v>0</v>
      </c>
      <c r="AS53" s="139" t="str">
        <f t="shared" si="107"/>
        <v>нд</v>
      </c>
      <c r="AT53" s="139">
        <f t="shared" si="107"/>
        <v>0</v>
      </c>
      <c r="AU53" s="139">
        <f t="shared" si="107"/>
        <v>0</v>
      </c>
      <c r="AV53" s="139">
        <f t="shared" si="107"/>
        <v>0</v>
      </c>
      <c r="AW53" s="139">
        <f t="shared" si="107"/>
        <v>0</v>
      </c>
      <c r="AX53" s="139">
        <f t="shared" si="107"/>
        <v>0</v>
      </c>
      <c r="AY53" s="139">
        <f t="shared" si="107"/>
        <v>0</v>
      </c>
      <c r="AZ53" s="139" t="str">
        <f t="shared" si="107"/>
        <v>нд</v>
      </c>
      <c r="BA53" s="139">
        <f t="shared" si="107"/>
        <v>0</v>
      </c>
      <c r="BB53" s="139">
        <f t="shared" si="107"/>
        <v>0</v>
      </c>
      <c r="BC53" s="139">
        <f t="shared" si="107"/>
        <v>0</v>
      </c>
      <c r="BD53" s="139">
        <f t="shared" si="107"/>
        <v>0</v>
      </c>
      <c r="BE53" s="139">
        <f t="shared" si="107"/>
        <v>0</v>
      </c>
      <c r="BF53" s="139">
        <f t="shared" si="107"/>
        <v>0</v>
      </c>
      <c r="BG53" s="139" t="str">
        <f t="shared" si="107"/>
        <v>нд</v>
      </c>
      <c r="BH53" s="139">
        <f t="shared" si="107"/>
        <v>0</v>
      </c>
      <c r="BI53" s="139">
        <f t="shared" si="107"/>
        <v>0</v>
      </c>
      <c r="BJ53" s="139">
        <f t="shared" si="107"/>
        <v>0</v>
      </c>
      <c r="BK53" s="139">
        <f t="shared" si="107"/>
        <v>0</v>
      </c>
      <c r="BL53" s="139">
        <f t="shared" si="107"/>
        <v>0</v>
      </c>
      <c r="BM53" s="139">
        <f t="shared" si="107"/>
        <v>0</v>
      </c>
      <c r="BN53" s="139" t="str">
        <f t="shared" si="107"/>
        <v>нд</v>
      </c>
      <c r="BO53" s="139">
        <f t="shared" si="107"/>
        <v>0</v>
      </c>
      <c r="BP53" s="139">
        <f t="shared" si="107"/>
        <v>0</v>
      </c>
      <c r="BQ53" s="139">
        <f t="shared" ref="BQ53:BT54" si="108">BQ54</f>
        <v>0</v>
      </c>
      <c r="BR53" s="139">
        <f t="shared" si="108"/>
        <v>0</v>
      </c>
      <c r="BS53" s="139">
        <f t="shared" si="108"/>
        <v>0</v>
      </c>
      <c r="BT53" s="139">
        <f t="shared" si="108"/>
        <v>0</v>
      </c>
      <c r="BU53" s="140" t="s">
        <v>35</v>
      </c>
      <c r="BV53" s="139">
        <f t="shared" si="85"/>
        <v>0</v>
      </c>
      <c r="BW53" s="142">
        <v>0</v>
      </c>
      <c r="BX53" s="139">
        <f t="shared" si="86"/>
        <v>0</v>
      </c>
      <c r="BY53" s="142">
        <v>0</v>
      </c>
      <c r="BZ53" s="140" t="s">
        <v>35</v>
      </c>
    </row>
    <row r="54" spans="1:79" s="130" customFormat="1" x14ac:dyDescent="0.25">
      <c r="A54" s="97" t="s">
        <v>83</v>
      </c>
      <c r="B54" s="97" t="s">
        <v>84</v>
      </c>
      <c r="C54" s="98" t="s">
        <v>129</v>
      </c>
      <c r="D54" s="126">
        <f>D55</f>
        <v>0</v>
      </c>
      <c r="E54" s="126">
        <f t="shared" si="107"/>
        <v>0.91830877018400014</v>
      </c>
      <c r="F54" s="126">
        <f t="shared" si="107"/>
        <v>0.8</v>
      </c>
      <c r="G54" s="126">
        <f t="shared" si="107"/>
        <v>0</v>
      </c>
      <c r="H54" s="126">
        <f t="shared" si="107"/>
        <v>0</v>
      </c>
      <c r="I54" s="126">
        <f t="shared" si="107"/>
        <v>0</v>
      </c>
      <c r="J54" s="126" t="str">
        <f t="shared" si="107"/>
        <v>нд</v>
      </c>
      <c r="K54" s="126">
        <f t="shared" si="107"/>
        <v>0</v>
      </c>
      <c r="L54" s="126">
        <f t="shared" si="107"/>
        <v>0</v>
      </c>
      <c r="M54" s="126">
        <f t="shared" si="107"/>
        <v>0</v>
      </c>
      <c r="N54" s="126">
        <f t="shared" si="107"/>
        <v>0</v>
      </c>
      <c r="O54" s="126">
        <f t="shared" si="107"/>
        <v>0</v>
      </c>
      <c r="P54" s="126">
        <f t="shared" si="107"/>
        <v>0</v>
      </c>
      <c r="Q54" s="126" t="str">
        <f t="shared" si="107"/>
        <v>нд</v>
      </c>
      <c r="R54" s="126">
        <f t="shared" si="107"/>
        <v>0</v>
      </c>
      <c r="S54" s="126">
        <f t="shared" si="107"/>
        <v>0</v>
      </c>
      <c r="T54" s="126">
        <f t="shared" si="107"/>
        <v>0</v>
      </c>
      <c r="U54" s="126">
        <f t="shared" si="107"/>
        <v>0</v>
      </c>
      <c r="V54" s="126">
        <f t="shared" si="107"/>
        <v>0</v>
      </c>
      <c r="W54" s="126">
        <f t="shared" si="107"/>
        <v>0</v>
      </c>
      <c r="X54" s="126" t="str">
        <f t="shared" si="107"/>
        <v>нд</v>
      </c>
      <c r="Y54" s="126">
        <f t="shared" si="107"/>
        <v>0</v>
      </c>
      <c r="Z54" s="126">
        <f t="shared" si="107"/>
        <v>0</v>
      </c>
      <c r="AA54" s="126">
        <f t="shared" si="107"/>
        <v>0</v>
      </c>
      <c r="AB54" s="126">
        <f t="shared" si="107"/>
        <v>0</v>
      </c>
      <c r="AC54" s="126">
        <f t="shared" si="107"/>
        <v>0</v>
      </c>
      <c r="AD54" s="126">
        <f t="shared" si="107"/>
        <v>0</v>
      </c>
      <c r="AE54" s="126" t="str">
        <f t="shared" si="107"/>
        <v>нд</v>
      </c>
      <c r="AF54" s="126">
        <f t="shared" si="107"/>
        <v>0</v>
      </c>
      <c r="AG54" s="126">
        <f t="shared" si="107"/>
        <v>0.91830877018400014</v>
      </c>
      <c r="AH54" s="126">
        <f t="shared" si="107"/>
        <v>0.8</v>
      </c>
      <c r="AI54" s="126">
        <f t="shared" si="107"/>
        <v>0</v>
      </c>
      <c r="AJ54" s="126">
        <f t="shared" si="107"/>
        <v>0</v>
      </c>
      <c r="AK54" s="126">
        <f t="shared" si="107"/>
        <v>0</v>
      </c>
      <c r="AL54" s="126" t="str">
        <f t="shared" si="107"/>
        <v>нд</v>
      </c>
      <c r="AM54" s="126">
        <f t="shared" si="107"/>
        <v>0</v>
      </c>
      <c r="AN54" s="126">
        <f t="shared" si="107"/>
        <v>0</v>
      </c>
      <c r="AO54" s="126">
        <f t="shared" si="107"/>
        <v>0</v>
      </c>
      <c r="AP54" s="126">
        <f t="shared" si="107"/>
        <v>0</v>
      </c>
      <c r="AQ54" s="126">
        <f t="shared" si="107"/>
        <v>0</v>
      </c>
      <c r="AR54" s="126">
        <f t="shared" si="107"/>
        <v>0</v>
      </c>
      <c r="AS54" s="126" t="str">
        <f t="shared" si="107"/>
        <v>нд</v>
      </c>
      <c r="AT54" s="126">
        <f t="shared" si="107"/>
        <v>0</v>
      </c>
      <c r="AU54" s="126">
        <f t="shared" si="107"/>
        <v>0</v>
      </c>
      <c r="AV54" s="126">
        <f t="shared" si="107"/>
        <v>0</v>
      </c>
      <c r="AW54" s="126">
        <f t="shared" si="107"/>
        <v>0</v>
      </c>
      <c r="AX54" s="126">
        <f t="shared" si="107"/>
        <v>0</v>
      </c>
      <c r="AY54" s="126">
        <f t="shared" si="107"/>
        <v>0</v>
      </c>
      <c r="AZ54" s="126" t="str">
        <f t="shared" si="107"/>
        <v>нд</v>
      </c>
      <c r="BA54" s="126">
        <f t="shared" si="107"/>
        <v>0</v>
      </c>
      <c r="BB54" s="126">
        <f t="shared" si="107"/>
        <v>0</v>
      </c>
      <c r="BC54" s="126">
        <f t="shared" si="107"/>
        <v>0</v>
      </c>
      <c r="BD54" s="126">
        <f t="shared" si="107"/>
        <v>0</v>
      </c>
      <c r="BE54" s="126">
        <f t="shared" si="107"/>
        <v>0</v>
      </c>
      <c r="BF54" s="126">
        <f t="shared" si="107"/>
        <v>0</v>
      </c>
      <c r="BG54" s="126" t="str">
        <f t="shared" si="107"/>
        <v>нд</v>
      </c>
      <c r="BH54" s="126">
        <f t="shared" si="107"/>
        <v>0</v>
      </c>
      <c r="BI54" s="126">
        <f t="shared" si="107"/>
        <v>0</v>
      </c>
      <c r="BJ54" s="126">
        <f t="shared" si="107"/>
        <v>0</v>
      </c>
      <c r="BK54" s="126">
        <f t="shared" si="107"/>
        <v>0</v>
      </c>
      <c r="BL54" s="126">
        <f t="shared" si="107"/>
        <v>0</v>
      </c>
      <c r="BM54" s="126">
        <f t="shared" si="107"/>
        <v>0</v>
      </c>
      <c r="BN54" s="126" t="str">
        <f t="shared" si="107"/>
        <v>нд</v>
      </c>
      <c r="BO54" s="126">
        <f t="shared" si="107"/>
        <v>0</v>
      </c>
      <c r="BP54" s="126">
        <f t="shared" si="107"/>
        <v>0</v>
      </c>
      <c r="BQ54" s="126">
        <f t="shared" si="108"/>
        <v>0</v>
      </c>
      <c r="BR54" s="126">
        <f t="shared" si="108"/>
        <v>0</v>
      </c>
      <c r="BS54" s="126">
        <f t="shared" si="108"/>
        <v>0</v>
      </c>
      <c r="BT54" s="126">
        <f t="shared" si="108"/>
        <v>0</v>
      </c>
      <c r="BU54" s="127" t="s">
        <v>35</v>
      </c>
      <c r="BV54" s="126">
        <f t="shared" si="85"/>
        <v>0</v>
      </c>
      <c r="BW54" s="129">
        <v>0</v>
      </c>
      <c r="BX54" s="126">
        <f t="shared" si="86"/>
        <v>0</v>
      </c>
      <c r="BY54" s="129">
        <v>0</v>
      </c>
      <c r="BZ54" s="127" t="s">
        <v>35</v>
      </c>
    </row>
    <row r="55" spans="1:79" s="86" customFormat="1" ht="31.5" x14ac:dyDescent="0.25">
      <c r="A55" s="87" t="s">
        <v>83</v>
      </c>
      <c r="B55" s="168" t="s">
        <v>135</v>
      </c>
      <c r="C55" s="169" t="s">
        <v>136</v>
      </c>
      <c r="D55" s="84">
        <f>K55+R55+Y55+AF55</f>
        <v>0</v>
      </c>
      <c r="E55" s="84">
        <f t="shared" ref="E55" si="109">L55+S55+Z55+AG55</f>
        <v>0.91830877018400014</v>
      </c>
      <c r="F55" s="84">
        <f t="shared" ref="F55" si="110">M55+T55+AA55+AH55</f>
        <v>0.8</v>
      </c>
      <c r="G55" s="84">
        <f t="shared" ref="G55" si="111">N55+U55+AB55+AI55</f>
        <v>0</v>
      </c>
      <c r="H55" s="84">
        <f t="shared" ref="H55" si="112">O55+V55+AC55+AJ55</f>
        <v>0</v>
      </c>
      <c r="I55" s="84">
        <f t="shared" ref="I55" si="113">P55+W55+AD55+AK55</f>
        <v>0</v>
      </c>
      <c r="J55" s="85" t="s">
        <v>35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5" t="s">
        <v>35</v>
      </c>
      <c r="R55" s="84">
        <v>0</v>
      </c>
      <c r="S55" s="84">
        <v>0</v>
      </c>
      <c r="T55" s="84">
        <v>0</v>
      </c>
      <c r="U55" s="84">
        <v>0</v>
      </c>
      <c r="V55" s="84">
        <v>0</v>
      </c>
      <c r="W55" s="84">
        <v>0</v>
      </c>
      <c r="X55" s="85" t="s">
        <v>35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5" t="s">
        <v>35</v>
      </c>
      <c r="AF55" s="84">
        <v>0</v>
      </c>
      <c r="AG55" s="84">
        <v>0.91830877018400014</v>
      </c>
      <c r="AH55" s="84">
        <v>0.8</v>
      </c>
      <c r="AI55" s="84">
        <v>0</v>
      </c>
      <c r="AJ55" s="84">
        <v>0</v>
      </c>
      <c r="AK55" s="84">
        <v>0</v>
      </c>
      <c r="AL55" s="85" t="s">
        <v>35</v>
      </c>
      <c r="AM55" s="81">
        <f>AT55+BA55+BH55+BO55</f>
        <v>0</v>
      </c>
      <c r="AN55" s="81">
        <f t="shared" ref="AN55" si="114">AU55+BB55+BI55+BP55</f>
        <v>0</v>
      </c>
      <c r="AO55" s="81">
        <f t="shared" ref="AO55" si="115">AV55+BC55+BJ55+BQ55</f>
        <v>0</v>
      </c>
      <c r="AP55" s="81">
        <f t="shared" ref="AP55" si="116">AW55+BD55+BK55+BR55</f>
        <v>0</v>
      </c>
      <c r="AQ55" s="81">
        <f t="shared" ref="AQ55" si="117">AX55+BE55+BL55+BS55</f>
        <v>0</v>
      </c>
      <c r="AR55" s="81">
        <f t="shared" ref="AR55" si="118">AY55+BF55+BM55+BT55</f>
        <v>0</v>
      </c>
      <c r="AS55" s="85" t="s">
        <v>35</v>
      </c>
      <c r="AT55" s="84">
        <v>0</v>
      </c>
      <c r="AU55" s="84">
        <v>0</v>
      </c>
      <c r="AV55" s="84">
        <v>0</v>
      </c>
      <c r="AW55" s="84">
        <v>0</v>
      </c>
      <c r="AX55" s="84">
        <v>0</v>
      </c>
      <c r="AY55" s="84">
        <v>0</v>
      </c>
      <c r="AZ55" s="85" t="s">
        <v>35</v>
      </c>
      <c r="BA55" s="84">
        <v>0</v>
      </c>
      <c r="BB55" s="84">
        <v>0</v>
      </c>
      <c r="BC55" s="84">
        <v>0</v>
      </c>
      <c r="BD55" s="84">
        <v>0</v>
      </c>
      <c r="BE55" s="84">
        <v>0</v>
      </c>
      <c r="BF55" s="84">
        <v>0</v>
      </c>
      <c r="BG55" s="85" t="s">
        <v>35</v>
      </c>
      <c r="BH55" s="84">
        <v>0</v>
      </c>
      <c r="BI55" s="84">
        <v>0</v>
      </c>
      <c r="BJ55" s="84">
        <v>0</v>
      </c>
      <c r="BK55" s="84">
        <v>0</v>
      </c>
      <c r="BL55" s="84">
        <v>0</v>
      </c>
      <c r="BM55" s="84">
        <v>0</v>
      </c>
      <c r="BN55" s="85" t="s">
        <v>35</v>
      </c>
      <c r="BO55" s="84">
        <v>0</v>
      </c>
      <c r="BP55" s="84">
        <v>0</v>
      </c>
      <c r="BQ55" s="84">
        <v>0</v>
      </c>
      <c r="BR55" s="84">
        <v>0</v>
      </c>
      <c r="BS55" s="84">
        <v>0</v>
      </c>
      <c r="BT55" s="84">
        <v>0</v>
      </c>
      <c r="BU55" s="85" t="s">
        <v>35</v>
      </c>
      <c r="BV55" s="84">
        <f t="shared" si="85"/>
        <v>0</v>
      </c>
      <c r="BW55" s="152">
        <v>0</v>
      </c>
      <c r="BX55" s="84">
        <f t="shared" si="86"/>
        <v>0</v>
      </c>
      <c r="BY55" s="152">
        <v>0</v>
      </c>
      <c r="BZ55" s="85" t="s">
        <v>35</v>
      </c>
    </row>
    <row r="56" spans="1:79" s="130" customFormat="1" ht="31.5" x14ac:dyDescent="0.25">
      <c r="A56" s="97" t="s">
        <v>85</v>
      </c>
      <c r="B56" s="97" t="s">
        <v>86</v>
      </c>
      <c r="C56" s="98" t="s">
        <v>129</v>
      </c>
      <c r="D56" s="126">
        <v>0</v>
      </c>
      <c r="E56" s="126">
        <v>0</v>
      </c>
      <c r="F56" s="126">
        <v>0</v>
      </c>
      <c r="G56" s="126">
        <v>0</v>
      </c>
      <c r="H56" s="126">
        <v>0</v>
      </c>
      <c r="I56" s="126">
        <v>0</v>
      </c>
      <c r="J56" s="127" t="s">
        <v>35</v>
      </c>
      <c r="K56" s="126">
        <v>0</v>
      </c>
      <c r="L56" s="126">
        <v>0</v>
      </c>
      <c r="M56" s="126">
        <v>0</v>
      </c>
      <c r="N56" s="126">
        <v>0</v>
      </c>
      <c r="O56" s="126">
        <v>0</v>
      </c>
      <c r="P56" s="126">
        <v>0</v>
      </c>
      <c r="Q56" s="127" t="s">
        <v>35</v>
      </c>
      <c r="R56" s="126">
        <v>0</v>
      </c>
      <c r="S56" s="126">
        <v>0</v>
      </c>
      <c r="T56" s="126">
        <v>0</v>
      </c>
      <c r="U56" s="126">
        <v>0</v>
      </c>
      <c r="V56" s="126">
        <v>0</v>
      </c>
      <c r="W56" s="126">
        <v>0</v>
      </c>
      <c r="X56" s="127" t="s">
        <v>35</v>
      </c>
      <c r="Y56" s="126">
        <v>0</v>
      </c>
      <c r="Z56" s="126">
        <v>0</v>
      </c>
      <c r="AA56" s="126">
        <v>0</v>
      </c>
      <c r="AB56" s="126">
        <v>0</v>
      </c>
      <c r="AC56" s="126">
        <v>0</v>
      </c>
      <c r="AD56" s="126">
        <v>0</v>
      </c>
      <c r="AE56" s="127" t="s">
        <v>35</v>
      </c>
      <c r="AF56" s="126">
        <v>0</v>
      </c>
      <c r="AG56" s="126">
        <v>0</v>
      </c>
      <c r="AH56" s="126">
        <v>0</v>
      </c>
      <c r="AI56" s="126">
        <v>0</v>
      </c>
      <c r="AJ56" s="126">
        <v>0</v>
      </c>
      <c r="AK56" s="126">
        <v>0</v>
      </c>
      <c r="AL56" s="127" t="s">
        <v>35</v>
      </c>
      <c r="AM56" s="126">
        <v>0</v>
      </c>
      <c r="AN56" s="126">
        <v>0</v>
      </c>
      <c r="AO56" s="126">
        <v>0</v>
      </c>
      <c r="AP56" s="126">
        <v>0</v>
      </c>
      <c r="AQ56" s="126">
        <v>0</v>
      </c>
      <c r="AR56" s="126">
        <v>0</v>
      </c>
      <c r="AS56" s="127" t="s">
        <v>35</v>
      </c>
      <c r="AT56" s="126">
        <v>0</v>
      </c>
      <c r="AU56" s="126">
        <v>0</v>
      </c>
      <c r="AV56" s="126">
        <v>0</v>
      </c>
      <c r="AW56" s="126">
        <v>0</v>
      </c>
      <c r="AX56" s="126">
        <v>0</v>
      </c>
      <c r="AY56" s="126">
        <v>0</v>
      </c>
      <c r="AZ56" s="127" t="s">
        <v>35</v>
      </c>
      <c r="BA56" s="126">
        <v>0</v>
      </c>
      <c r="BB56" s="126">
        <v>0</v>
      </c>
      <c r="BC56" s="126">
        <v>0</v>
      </c>
      <c r="BD56" s="126">
        <v>0</v>
      </c>
      <c r="BE56" s="126">
        <v>0</v>
      </c>
      <c r="BF56" s="126">
        <v>0</v>
      </c>
      <c r="BG56" s="127" t="s">
        <v>35</v>
      </c>
      <c r="BH56" s="126">
        <v>0</v>
      </c>
      <c r="BI56" s="126">
        <v>0</v>
      </c>
      <c r="BJ56" s="126">
        <v>0</v>
      </c>
      <c r="BK56" s="126">
        <v>0</v>
      </c>
      <c r="BL56" s="126">
        <v>0</v>
      </c>
      <c r="BM56" s="126">
        <v>0</v>
      </c>
      <c r="BN56" s="127" t="s">
        <v>35</v>
      </c>
      <c r="BO56" s="126">
        <v>0</v>
      </c>
      <c r="BP56" s="126">
        <v>0</v>
      </c>
      <c r="BQ56" s="126">
        <v>0</v>
      </c>
      <c r="BR56" s="126">
        <v>0</v>
      </c>
      <c r="BS56" s="126">
        <v>0</v>
      </c>
      <c r="BT56" s="126">
        <v>0</v>
      </c>
      <c r="BU56" s="127" t="s">
        <v>35</v>
      </c>
      <c r="BV56" s="126">
        <f t="shared" si="85"/>
        <v>0</v>
      </c>
      <c r="BW56" s="129">
        <v>0</v>
      </c>
      <c r="BX56" s="126">
        <f t="shared" si="86"/>
        <v>0</v>
      </c>
      <c r="BY56" s="129">
        <v>0</v>
      </c>
      <c r="BZ56" s="127" t="s">
        <v>35</v>
      </c>
    </row>
    <row r="57" spans="1:79" s="143" customFormat="1" ht="31.5" x14ac:dyDescent="0.25">
      <c r="A57" s="144" t="s">
        <v>87</v>
      </c>
      <c r="B57" s="138" t="s">
        <v>88</v>
      </c>
      <c r="C57" s="144" t="s">
        <v>129</v>
      </c>
      <c r="D57" s="139">
        <f>D58+D59</f>
        <v>0</v>
      </c>
      <c r="E57" s="139">
        <f t="shared" ref="E57:BP57" si="119">E58+E59</f>
        <v>0</v>
      </c>
      <c r="F57" s="139">
        <f t="shared" si="119"/>
        <v>0</v>
      </c>
      <c r="G57" s="139">
        <f t="shared" si="119"/>
        <v>0</v>
      </c>
      <c r="H57" s="139">
        <f t="shared" si="119"/>
        <v>0</v>
      </c>
      <c r="I57" s="139">
        <f t="shared" si="119"/>
        <v>0</v>
      </c>
      <c r="J57" s="139" t="s">
        <v>35</v>
      </c>
      <c r="K57" s="139">
        <f t="shared" si="119"/>
        <v>0</v>
      </c>
      <c r="L57" s="139">
        <f t="shared" si="119"/>
        <v>0</v>
      </c>
      <c r="M57" s="139">
        <f t="shared" si="119"/>
        <v>0</v>
      </c>
      <c r="N57" s="139">
        <f t="shared" si="119"/>
        <v>0</v>
      </c>
      <c r="O57" s="139">
        <f t="shared" si="119"/>
        <v>0</v>
      </c>
      <c r="P57" s="139">
        <f t="shared" si="119"/>
        <v>0</v>
      </c>
      <c r="Q57" s="139" t="s">
        <v>35</v>
      </c>
      <c r="R57" s="139">
        <f t="shared" si="119"/>
        <v>0</v>
      </c>
      <c r="S57" s="139">
        <f t="shared" si="119"/>
        <v>0</v>
      </c>
      <c r="T57" s="139">
        <f t="shared" si="119"/>
        <v>0</v>
      </c>
      <c r="U57" s="139">
        <f t="shared" si="119"/>
        <v>0</v>
      </c>
      <c r="V57" s="139">
        <f t="shared" si="119"/>
        <v>0</v>
      </c>
      <c r="W57" s="139">
        <f t="shared" si="119"/>
        <v>0</v>
      </c>
      <c r="X57" s="139" t="s">
        <v>35</v>
      </c>
      <c r="Y57" s="139">
        <f t="shared" si="119"/>
        <v>0</v>
      </c>
      <c r="Z57" s="139">
        <f t="shared" si="119"/>
        <v>0</v>
      </c>
      <c r="AA57" s="139">
        <f t="shared" si="119"/>
        <v>0</v>
      </c>
      <c r="AB57" s="139">
        <f t="shared" si="119"/>
        <v>0</v>
      </c>
      <c r="AC57" s="139">
        <f t="shared" si="119"/>
        <v>0</v>
      </c>
      <c r="AD57" s="139">
        <f t="shared" si="119"/>
        <v>0</v>
      </c>
      <c r="AE57" s="139" t="s">
        <v>35</v>
      </c>
      <c r="AF57" s="139">
        <f t="shared" si="119"/>
        <v>0</v>
      </c>
      <c r="AG57" s="139">
        <f t="shared" si="119"/>
        <v>0</v>
      </c>
      <c r="AH57" s="139">
        <f t="shared" si="119"/>
        <v>0</v>
      </c>
      <c r="AI57" s="139">
        <f t="shared" si="119"/>
        <v>0</v>
      </c>
      <c r="AJ57" s="139">
        <f t="shared" si="119"/>
        <v>0</v>
      </c>
      <c r="AK57" s="139">
        <f t="shared" si="119"/>
        <v>0</v>
      </c>
      <c r="AL57" s="139" t="s">
        <v>35</v>
      </c>
      <c r="AM57" s="139">
        <f t="shared" si="119"/>
        <v>0</v>
      </c>
      <c r="AN57" s="139">
        <f t="shared" si="119"/>
        <v>0</v>
      </c>
      <c r="AO57" s="139">
        <f t="shared" si="119"/>
        <v>0</v>
      </c>
      <c r="AP57" s="139">
        <f t="shared" si="119"/>
        <v>0</v>
      </c>
      <c r="AQ57" s="139">
        <f t="shared" si="119"/>
        <v>0</v>
      </c>
      <c r="AR57" s="139">
        <f t="shared" si="119"/>
        <v>0</v>
      </c>
      <c r="AS57" s="139" t="s">
        <v>35</v>
      </c>
      <c r="AT57" s="139">
        <f t="shared" si="119"/>
        <v>0</v>
      </c>
      <c r="AU57" s="139">
        <f t="shared" si="119"/>
        <v>0</v>
      </c>
      <c r="AV57" s="139">
        <f t="shared" si="119"/>
        <v>0</v>
      </c>
      <c r="AW57" s="139">
        <f t="shared" si="119"/>
        <v>0</v>
      </c>
      <c r="AX57" s="139">
        <f t="shared" si="119"/>
        <v>0</v>
      </c>
      <c r="AY57" s="139">
        <f t="shared" si="119"/>
        <v>0</v>
      </c>
      <c r="AZ57" s="139" t="s">
        <v>35</v>
      </c>
      <c r="BA57" s="139">
        <f t="shared" si="119"/>
        <v>0</v>
      </c>
      <c r="BB57" s="139">
        <f t="shared" si="119"/>
        <v>0</v>
      </c>
      <c r="BC57" s="139">
        <f t="shared" si="119"/>
        <v>0</v>
      </c>
      <c r="BD57" s="139">
        <f t="shared" si="119"/>
        <v>0</v>
      </c>
      <c r="BE57" s="139">
        <f t="shared" si="119"/>
        <v>0</v>
      </c>
      <c r="BF57" s="139">
        <f t="shared" si="119"/>
        <v>0</v>
      </c>
      <c r="BG57" s="139" t="s">
        <v>35</v>
      </c>
      <c r="BH57" s="139">
        <f t="shared" si="119"/>
        <v>0</v>
      </c>
      <c r="BI57" s="139">
        <f t="shared" si="119"/>
        <v>0</v>
      </c>
      <c r="BJ57" s="139">
        <f t="shared" si="119"/>
        <v>0</v>
      </c>
      <c r="BK57" s="139">
        <f t="shared" si="119"/>
        <v>0</v>
      </c>
      <c r="BL57" s="139">
        <f t="shared" si="119"/>
        <v>0</v>
      </c>
      <c r="BM57" s="139">
        <f t="shared" si="119"/>
        <v>0</v>
      </c>
      <c r="BN57" s="139" t="s">
        <v>35</v>
      </c>
      <c r="BO57" s="139">
        <f t="shared" si="119"/>
        <v>0</v>
      </c>
      <c r="BP57" s="139">
        <f t="shared" si="119"/>
        <v>0</v>
      </c>
      <c r="BQ57" s="139">
        <f t="shared" ref="BQ57:BT57" si="120">BQ58+BQ59</f>
        <v>0</v>
      </c>
      <c r="BR57" s="139">
        <f t="shared" si="120"/>
        <v>0</v>
      </c>
      <c r="BS57" s="139">
        <f t="shared" si="120"/>
        <v>0</v>
      </c>
      <c r="BT57" s="139">
        <f t="shared" si="120"/>
        <v>0</v>
      </c>
      <c r="BU57" s="140" t="s">
        <v>35</v>
      </c>
      <c r="BV57" s="139">
        <f t="shared" si="85"/>
        <v>0</v>
      </c>
      <c r="BW57" s="142">
        <v>0</v>
      </c>
      <c r="BX57" s="139">
        <f t="shared" si="86"/>
        <v>0</v>
      </c>
      <c r="BY57" s="142">
        <v>0</v>
      </c>
      <c r="BZ57" s="140" t="s">
        <v>35</v>
      </c>
    </row>
    <row r="58" spans="1:79" s="130" customFormat="1" x14ac:dyDescent="0.25">
      <c r="A58" s="97" t="s">
        <v>89</v>
      </c>
      <c r="B58" s="97" t="s">
        <v>90</v>
      </c>
      <c r="C58" s="98" t="s">
        <v>129</v>
      </c>
      <c r="D58" s="126">
        <v>0</v>
      </c>
      <c r="E58" s="126">
        <v>0</v>
      </c>
      <c r="F58" s="126">
        <v>0</v>
      </c>
      <c r="G58" s="126">
        <v>0</v>
      </c>
      <c r="H58" s="126">
        <v>0</v>
      </c>
      <c r="I58" s="126">
        <v>0</v>
      </c>
      <c r="J58" s="127" t="s">
        <v>35</v>
      </c>
      <c r="K58" s="126">
        <v>0</v>
      </c>
      <c r="L58" s="126">
        <v>0</v>
      </c>
      <c r="M58" s="126">
        <v>0</v>
      </c>
      <c r="N58" s="126">
        <v>0</v>
      </c>
      <c r="O58" s="126">
        <v>0</v>
      </c>
      <c r="P58" s="126">
        <v>0</v>
      </c>
      <c r="Q58" s="127" t="s">
        <v>35</v>
      </c>
      <c r="R58" s="126">
        <v>0</v>
      </c>
      <c r="S58" s="126">
        <v>0</v>
      </c>
      <c r="T58" s="126">
        <v>0</v>
      </c>
      <c r="U58" s="126">
        <v>0</v>
      </c>
      <c r="V58" s="126">
        <v>0</v>
      </c>
      <c r="W58" s="126">
        <v>0</v>
      </c>
      <c r="X58" s="127" t="s">
        <v>35</v>
      </c>
      <c r="Y58" s="126">
        <v>0</v>
      </c>
      <c r="Z58" s="126">
        <v>0</v>
      </c>
      <c r="AA58" s="126">
        <v>0</v>
      </c>
      <c r="AB58" s="126">
        <v>0</v>
      </c>
      <c r="AC58" s="126">
        <v>0</v>
      </c>
      <c r="AD58" s="126">
        <v>0</v>
      </c>
      <c r="AE58" s="127" t="s">
        <v>35</v>
      </c>
      <c r="AF58" s="126">
        <v>0</v>
      </c>
      <c r="AG58" s="126">
        <v>0</v>
      </c>
      <c r="AH58" s="126">
        <v>0</v>
      </c>
      <c r="AI58" s="126">
        <v>0</v>
      </c>
      <c r="AJ58" s="126">
        <v>0</v>
      </c>
      <c r="AK58" s="126">
        <v>0</v>
      </c>
      <c r="AL58" s="127" t="s">
        <v>35</v>
      </c>
      <c r="AM58" s="126">
        <v>0</v>
      </c>
      <c r="AN58" s="126">
        <v>0</v>
      </c>
      <c r="AO58" s="126">
        <v>0</v>
      </c>
      <c r="AP58" s="126">
        <v>0</v>
      </c>
      <c r="AQ58" s="126">
        <v>0</v>
      </c>
      <c r="AR58" s="126">
        <v>0</v>
      </c>
      <c r="AS58" s="127" t="s">
        <v>35</v>
      </c>
      <c r="AT58" s="126">
        <v>0</v>
      </c>
      <c r="AU58" s="126">
        <v>0</v>
      </c>
      <c r="AV58" s="126">
        <v>0</v>
      </c>
      <c r="AW58" s="126">
        <v>0</v>
      </c>
      <c r="AX58" s="126">
        <v>0</v>
      </c>
      <c r="AY58" s="126">
        <v>0</v>
      </c>
      <c r="AZ58" s="127" t="s">
        <v>35</v>
      </c>
      <c r="BA58" s="126">
        <v>0</v>
      </c>
      <c r="BB58" s="126">
        <v>0</v>
      </c>
      <c r="BC58" s="126">
        <v>0</v>
      </c>
      <c r="BD58" s="126">
        <v>0</v>
      </c>
      <c r="BE58" s="126">
        <v>0</v>
      </c>
      <c r="BF58" s="126">
        <v>0</v>
      </c>
      <c r="BG58" s="127" t="s">
        <v>35</v>
      </c>
      <c r="BH58" s="126">
        <v>0</v>
      </c>
      <c r="BI58" s="126">
        <v>0</v>
      </c>
      <c r="BJ58" s="126">
        <v>0</v>
      </c>
      <c r="BK58" s="126">
        <v>0</v>
      </c>
      <c r="BL58" s="126">
        <v>0</v>
      </c>
      <c r="BM58" s="126">
        <v>0</v>
      </c>
      <c r="BN58" s="127" t="s">
        <v>35</v>
      </c>
      <c r="BO58" s="126">
        <v>0</v>
      </c>
      <c r="BP58" s="126">
        <v>0</v>
      </c>
      <c r="BQ58" s="126">
        <v>0</v>
      </c>
      <c r="BR58" s="126">
        <v>0</v>
      </c>
      <c r="BS58" s="126">
        <v>0</v>
      </c>
      <c r="BT58" s="126">
        <v>0</v>
      </c>
      <c r="BU58" s="127" t="s">
        <v>35</v>
      </c>
      <c r="BV58" s="126">
        <f t="shared" si="85"/>
        <v>0</v>
      </c>
      <c r="BW58" s="129">
        <v>0</v>
      </c>
      <c r="BX58" s="126">
        <f t="shared" si="86"/>
        <v>0</v>
      </c>
      <c r="BY58" s="129">
        <v>0</v>
      </c>
      <c r="BZ58" s="127" t="s">
        <v>35</v>
      </c>
    </row>
    <row r="59" spans="1:79" s="130" customFormat="1" ht="31.5" x14ac:dyDescent="0.25">
      <c r="A59" s="97" t="s">
        <v>91</v>
      </c>
      <c r="B59" s="97" t="s">
        <v>92</v>
      </c>
      <c r="C59" s="98" t="s">
        <v>129</v>
      </c>
      <c r="D59" s="134">
        <v>0</v>
      </c>
      <c r="E59" s="134">
        <v>0</v>
      </c>
      <c r="F59" s="134">
        <v>0</v>
      </c>
      <c r="G59" s="134">
        <v>0</v>
      </c>
      <c r="H59" s="134">
        <v>0</v>
      </c>
      <c r="I59" s="134">
        <v>0</v>
      </c>
      <c r="J59" s="135" t="s">
        <v>35</v>
      </c>
      <c r="K59" s="134">
        <v>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  <c r="Q59" s="135" t="s">
        <v>35</v>
      </c>
      <c r="R59" s="134">
        <v>0</v>
      </c>
      <c r="S59" s="134">
        <v>0</v>
      </c>
      <c r="T59" s="134">
        <v>0</v>
      </c>
      <c r="U59" s="134">
        <v>0</v>
      </c>
      <c r="V59" s="134">
        <v>0</v>
      </c>
      <c r="W59" s="134">
        <v>0</v>
      </c>
      <c r="X59" s="135" t="s">
        <v>35</v>
      </c>
      <c r="Y59" s="134">
        <v>0</v>
      </c>
      <c r="Z59" s="134">
        <v>0</v>
      </c>
      <c r="AA59" s="134">
        <v>0</v>
      </c>
      <c r="AB59" s="134">
        <v>0</v>
      </c>
      <c r="AC59" s="134">
        <v>0</v>
      </c>
      <c r="AD59" s="134">
        <v>0</v>
      </c>
      <c r="AE59" s="135" t="s">
        <v>35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5" t="s">
        <v>35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5" t="s">
        <v>35</v>
      </c>
      <c r="AT59" s="134">
        <v>0</v>
      </c>
      <c r="AU59" s="134">
        <v>0</v>
      </c>
      <c r="AV59" s="134">
        <v>0</v>
      </c>
      <c r="AW59" s="134">
        <v>0</v>
      </c>
      <c r="AX59" s="134">
        <v>0</v>
      </c>
      <c r="AY59" s="134">
        <v>0</v>
      </c>
      <c r="AZ59" s="135" t="s">
        <v>35</v>
      </c>
      <c r="BA59" s="134">
        <v>0</v>
      </c>
      <c r="BB59" s="134">
        <v>0</v>
      </c>
      <c r="BC59" s="134">
        <v>0</v>
      </c>
      <c r="BD59" s="134">
        <v>0</v>
      </c>
      <c r="BE59" s="134">
        <v>0</v>
      </c>
      <c r="BF59" s="134">
        <v>0</v>
      </c>
      <c r="BG59" s="135" t="s">
        <v>35</v>
      </c>
      <c r="BH59" s="134">
        <v>0</v>
      </c>
      <c r="BI59" s="134">
        <v>0</v>
      </c>
      <c r="BJ59" s="134">
        <v>0</v>
      </c>
      <c r="BK59" s="134">
        <v>0</v>
      </c>
      <c r="BL59" s="134">
        <v>0</v>
      </c>
      <c r="BM59" s="134">
        <v>0</v>
      </c>
      <c r="BN59" s="135" t="s">
        <v>35</v>
      </c>
      <c r="BO59" s="134">
        <v>0</v>
      </c>
      <c r="BP59" s="134">
        <v>0</v>
      </c>
      <c r="BQ59" s="134">
        <v>0</v>
      </c>
      <c r="BR59" s="134">
        <v>0</v>
      </c>
      <c r="BS59" s="134">
        <v>0</v>
      </c>
      <c r="BT59" s="134">
        <v>0</v>
      </c>
      <c r="BU59" s="135" t="s">
        <v>35</v>
      </c>
      <c r="BV59" s="134">
        <f t="shared" si="85"/>
        <v>0</v>
      </c>
      <c r="BW59" s="136">
        <v>0</v>
      </c>
      <c r="BX59" s="134">
        <f t="shared" si="86"/>
        <v>0</v>
      </c>
      <c r="BY59" s="136">
        <v>0</v>
      </c>
      <c r="BZ59" s="135" t="s">
        <v>35</v>
      </c>
    </row>
    <row r="60" spans="1:79" s="143" customFormat="1" ht="31.5" x14ac:dyDescent="0.25">
      <c r="A60" s="145" t="s">
        <v>93</v>
      </c>
      <c r="B60" s="138" t="s">
        <v>94</v>
      </c>
      <c r="C60" s="144" t="s">
        <v>129</v>
      </c>
      <c r="D60" s="139">
        <f>D61+D62+D63+D64+D65+D66+D67+D68</f>
        <v>0</v>
      </c>
      <c r="E60" s="139">
        <f t="shared" ref="E60:BP60" si="121">E61+E62+E63+E64+E65+E66+E67+E68</f>
        <v>0</v>
      </c>
      <c r="F60" s="139">
        <f t="shared" si="121"/>
        <v>0</v>
      </c>
      <c r="G60" s="139">
        <f t="shared" si="121"/>
        <v>0</v>
      </c>
      <c r="H60" s="139">
        <f t="shared" si="121"/>
        <v>0</v>
      </c>
      <c r="I60" s="139">
        <f t="shared" si="121"/>
        <v>0</v>
      </c>
      <c r="J60" s="139" t="s">
        <v>35</v>
      </c>
      <c r="K60" s="139">
        <f t="shared" si="121"/>
        <v>0</v>
      </c>
      <c r="L60" s="139">
        <f t="shared" si="121"/>
        <v>0</v>
      </c>
      <c r="M60" s="139">
        <f t="shared" si="121"/>
        <v>0</v>
      </c>
      <c r="N60" s="139">
        <f t="shared" si="121"/>
        <v>0</v>
      </c>
      <c r="O60" s="139">
        <f t="shared" si="121"/>
        <v>0</v>
      </c>
      <c r="P60" s="139">
        <f t="shared" si="121"/>
        <v>0</v>
      </c>
      <c r="Q60" s="139" t="s">
        <v>35</v>
      </c>
      <c r="R60" s="139">
        <f t="shared" si="121"/>
        <v>0</v>
      </c>
      <c r="S60" s="139">
        <f t="shared" si="121"/>
        <v>0</v>
      </c>
      <c r="T60" s="139">
        <f t="shared" si="121"/>
        <v>0</v>
      </c>
      <c r="U60" s="139">
        <f t="shared" si="121"/>
        <v>0</v>
      </c>
      <c r="V60" s="139">
        <f t="shared" si="121"/>
        <v>0</v>
      </c>
      <c r="W60" s="139">
        <f t="shared" si="121"/>
        <v>0</v>
      </c>
      <c r="X60" s="139" t="s">
        <v>35</v>
      </c>
      <c r="Y60" s="139">
        <f t="shared" si="121"/>
        <v>0</v>
      </c>
      <c r="Z60" s="139">
        <f t="shared" si="121"/>
        <v>0</v>
      </c>
      <c r="AA60" s="139">
        <f t="shared" si="121"/>
        <v>0</v>
      </c>
      <c r="AB60" s="139">
        <f t="shared" si="121"/>
        <v>0</v>
      </c>
      <c r="AC60" s="139">
        <f t="shared" si="121"/>
        <v>0</v>
      </c>
      <c r="AD60" s="139">
        <f t="shared" si="121"/>
        <v>0</v>
      </c>
      <c r="AE60" s="139" t="s">
        <v>35</v>
      </c>
      <c r="AF60" s="139">
        <f t="shared" si="121"/>
        <v>0</v>
      </c>
      <c r="AG60" s="139">
        <f t="shared" si="121"/>
        <v>0</v>
      </c>
      <c r="AH60" s="139">
        <f t="shared" si="121"/>
        <v>0</v>
      </c>
      <c r="AI60" s="139">
        <f t="shared" si="121"/>
        <v>0</v>
      </c>
      <c r="AJ60" s="139">
        <f t="shared" si="121"/>
        <v>0</v>
      </c>
      <c r="AK60" s="139">
        <f t="shared" si="121"/>
        <v>0</v>
      </c>
      <c r="AL60" s="139" t="s">
        <v>35</v>
      </c>
      <c r="AM60" s="139">
        <f t="shared" si="121"/>
        <v>0</v>
      </c>
      <c r="AN60" s="139">
        <f t="shared" si="121"/>
        <v>0</v>
      </c>
      <c r="AO60" s="139">
        <f t="shared" si="121"/>
        <v>0</v>
      </c>
      <c r="AP60" s="139">
        <f t="shared" si="121"/>
        <v>0</v>
      </c>
      <c r="AQ60" s="139">
        <f t="shared" si="121"/>
        <v>0</v>
      </c>
      <c r="AR60" s="139">
        <f t="shared" si="121"/>
        <v>0</v>
      </c>
      <c r="AS60" s="139" t="s">
        <v>35</v>
      </c>
      <c r="AT60" s="139">
        <f t="shared" si="121"/>
        <v>0</v>
      </c>
      <c r="AU60" s="139">
        <f t="shared" si="121"/>
        <v>0</v>
      </c>
      <c r="AV60" s="139">
        <f t="shared" si="121"/>
        <v>0</v>
      </c>
      <c r="AW60" s="139">
        <f t="shared" si="121"/>
        <v>0</v>
      </c>
      <c r="AX60" s="139">
        <f t="shared" si="121"/>
        <v>0</v>
      </c>
      <c r="AY60" s="139">
        <f t="shared" si="121"/>
        <v>0</v>
      </c>
      <c r="AZ60" s="139" t="s">
        <v>35</v>
      </c>
      <c r="BA60" s="139">
        <f t="shared" si="121"/>
        <v>0</v>
      </c>
      <c r="BB60" s="139">
        <f t="shared" si="121"/>
        <v>0</v>
      </c>
      <c r="BC60" s="139">
        <f t="shared" si="121"/>
        <v>0</v>
      </c>
      <c r="BD60" s="139">
        <f t="shared" si="121"/>
        <v>0</v>
      </c>
      <c r="BE60" s="139">
        <f t="shared" si="121"/>
        <v>0</v>
      </c>
      <c r="BF60" s="139">
        <f t="shared" si="121"/>
        <v>0</v>
      </c>
      <c r="BG60" s="139" t="s">
        <v>35</v>
      </c>
      <c r="BH60" s="139">
        <f t="shared" si="121"/>
        <v>0</v>
      </c>
      <c r="BI60" s="139">
        <f t="shared" si="121"/>
        <v>0</v>
      </c>
      <c r="BJ60" s="139">
        <f t="shared" si="121"/>
        <v>0</v>
      </c>
      <c r="BK60" s="139">
        <f t="shared" si="121"/>
        <v>0</v>
      </c>
      <c r="BL60" s="139">
        <f t="shared" si="121"/>
        <v>0</v>
      </c>
      <c r="BM60" s="139">
        <f t="shared" si="121"/>
        <v>0</v>
      </c>
      <c r="BN60" s="139" t="s">
        <v>35</v>
      </c>
      <c r="BO60" s="139">
        <f t="shared" si="121"/>
        <v>0</v>
      </c>
      <c r="BP60" s="139">
        <f t="shared" si="121"/>
        <v>0</v>
      </c>
      <c r="BQ60" s="139">
        <f t="shared" ref="BQ60:BT60" si="122">BQ61+BQ62+BQ63+BQ64+BQ65+BQ66+BQ67+BQ68</f>
        <v>0</v>
      </c>
      <c r="BR60" s="139">
        <f t="shared" si="122"/>
        <v>0</v>
      </c>
      <c r="BS60" s="139">
        <f t="shared" si="122"/>
        <v>0</v>
      </c>
      <c r="BT60" s="139">
        <f t="shared" si="122"/>
        <v>0</v>
      </c>
      <c r="BU60" s="140" t="s">
        <v>35</v>
      </c>
      <c r="BV60" s="139">
        <f t="shared" si="85"/>
        <v>0</v>
      </c>
      <c r="BW60" s="142">
        <v>0</v>
      </c>
      <c r="BX60" s="139">
        <f t="shared" si="86"/>
        <v>0</v>
      </c>
      <c r="BY60" s="142">
        <v>0</v>
      </c>
      <c r="BZ60" s="140" t="s">
        <v>35</v>
      </c>
    </row>
    <row r="61" spans="1:79" s="130" customFormat="1" ht="31.5" x14ac:dyDescent="0.25">
      <c r="A61" s="97" t="s">
        <v>95</v>
      </c>
      <c r="B61" s="97" t="s">
        <v>96</v>
      </c>
      <c r="C61" s="98" t="s">
        <v>129</v>
      </c>
      <c r="D61" s="126">
        <v>0</v>
      </c>
      <c r="E61" s="126">
        <v>0</v>
      </c>
      <c r="F61" s="126">
        <v>0</v>
      </c>
      <c r="G61" s="126">
        <v>0</v>
      </c>
      <c r="H61" s="126">
        <v>0</v>
      </c>
      <c r="I61" s="126">
        <v>0</v>
      </c>
      <c r="J61" s="127" t="s">
        <v>35</v>
      </c>
      <c r="K61" s="126">
        <v>0</v>
      </c>
      <c r="L61" s="126">
        <v>0</v>
      </c>
      <c r="M61" s="126">
        <v>0</v>
      </c>
      <c r="N61" s="126">
        <v>0</v>
      </c>
      <c r="O61" s="126">
        <v>0</v>
      </c>
      <c r="P61" s="126">
        <v>0</v>
      </c>
      <c r="Q61" s="127" t="s">
        <v>35</v>
      </c>
      <c r="R61" s="126">
        <v>0</v>
      </c>
      <c r="S61" s="126">
        <v>0</v>
      </c>
      <c r="T61" s="126">
        <v>0</v>
      </c>
      <c r="U61" s="126">
        <v>0</v>
      </c>
      <c r="V61" s="126">
        <v>0</v>
      </c>
      <c r="W61" s="126">
        <v>0</v>
      </c>
      <c r="X61" s="127" t="s">
        <v>35</v>
      </c>
      <c r="Y61" s="126">
        <v>0</v>
      </c>
      <c r="Z61" s="126">
        <v>0</v>
      </c>
      <c r="AA61" s="126">
        <v>0</v>
      </c>
      <c r="AB61" s="126">
        <v>0</v>
      </c>
      <c r="AC61" s="126">
        <v>0</v>
      </c>
      <c r="AD61" s="126">
        <v>0</v>
      </c>
      <c r="AE61" s="127" t="s">
        <v>35</v>
      </c>
      <c r="AF61" s="126">
        <v>0</v>
      </c>
      <c r="AG61" s="126">
        <v>0</v>
      </c>
      <c r="AH61" s="126">
        <v>0</v>
      </c>
      <c r="AI61" s="126">
        <v>0</v>
      </c>
      <c r="AJ61" s="126">
        <v>0</v>
      </c>
      <c r="AK61" s="126">
        <v>0</v>
      </c>
      <c r="AL61" s="127" t="s">
        <v>35</v>
      </c>
      <c r="AM61" s="126">
        <v>0</v>
      </c>
      <c r="AN61" s="126">
        <v>0</v>
      </c>
      <c r="AO61" s="126">
        <v>0</v>
      </c>
      <c r="AP61" s="126">
        <v>0</v>
      </c>
      <c r="AQ61" s="126">
        <v>0</v>
      </c>
      <c r="AR61" s="126">
        <v>0</v>
      </c>
      <c r="AS61" s="127" t="s">
        <v>35</v>
      </c>
      <c r="AT61" s="126">
        <v>0</v>
      </c>
      <c r="AU61" s="126">
        <v>0</v>
      </c>
      <c r="AV61" s="126">
        <v>0</v>
      </c>
      <c r="AW61" s="126">
        <v>0</v>
      </c>
      <c r="AX61" s="126">
        <v>0</v>
      </c>
      <c r="AY61" s="126">
        <v>0</v>
      </c>
      <c r="AZ61" s="127" t="s">
        <v>35</v>
      </c>
      <c r="BA61" s="126">
        <v>0</v>
      </c>
      <c r="BB61" s="126">
        <v>0</v>
      </c>
      <c r="BC61" s="126">
        <v>0</v>
      </c>
      <c r="BD61" s="126">
        <v>0</v>
      </c>
      <c r="BE61" s="126">
        <v>0</v>
      </c>
      <c r="BF61" s="126">
        <v>0</v>
      </c>
      <c r="BG61" s="127" t="s">
        <v>35</v>
      </c>
      <c r="BH61" s="126">
        <v>0</v>
      </c>
      <c r="BI61" s="126">
        <v>0</v>
      </c>
      <c r="BJ61" s="126">
        <v>0</v>
      </c>
      <c r="BK61" s="126">
        <v>0</v>
      </c>
      <c r="BL61" s="126">
        <v>0</v>
      </c>
      <c r="BM61" s="126">
        <v>0</v>
      </c>
      <c r="BN61" s="127" t="s">
        <v>35</v>
      </c>
      <c r="BO61" s="126">
        <v>0</v>
      </c>
      <c r="BP61" s="126">
        <v>0</v>
      </c>
      <c r="BQ61" s="126">
        <v>0</v>
      </c>
      <c r="BR61" s="126">
        <v>0</v>
      </c>
      <c r="BS61" s="126">
        <v>0</v>
      </c>
      <c r="BT61" s="126">
        <v>0</v>
      </c>
      <c r="BU61" s="127" t="s">
        <v>35</v>
      </c>
      <c r="BV61" s="126">
        <f t="shared" si="85"/>
        <v>0</v>
      </c>
      <c r="BW61" s="129">
        <v>0</v>
      </c>
      <c r="BX61" s="126">
        <f t="shared" si="86"/>
        <v>0</v>
      </c>
      <c r="BY61" s="129">
        <v>0</v>
      </c>
      <c r="BZ61" s="127" t="s">
        <v>35</v>
      </c>
    </row>
    <row r="62" spans="1:79" s="130" customFormat="1" ht="31.5" x14ac:dyDescent="0.25">
      <c r="A62" s="97" t="s">
        <v>97</v>
      </c>
      <c r="B62" s="97" t="s">
        <v>98</v>
      </c>
      <c r="C62" s="98" t="s">
        <v>129</v>
      </c>
      <c r="D62" s="126">
        <v>0</v>
      </c>
      <c r="E62" s="126">
        <v>0</v>
      </c>
      <c r="F62" s="126">
        <v>0</v>
      </c>
      <c r="G62" s="126">
        <v>0</v>
      </c>
      <c r="H62" s="126">
        <v>0</v>
      </c>
      <c r="I62" s="126">
        <v>0</v>
      </c>
      <c r="J62" s="127" t="s">
        <v>35</v>
      </c>
      <c r="K62" s="126">
        <v>0</v>
      </c>
      <c r="L62" s="126">
        <v>0</v>
      </c>
      <c r="M62" s="126">
        <v>0</v>
      </c>
      <c r="N62" s="126">
        <v>0</v>
      </c>
      <c r="O62" s="126">
        <v>0</v>
      </c>
      <c r="P62" s="126">
        <v>0</v>
      </c>
      <c r="Q62" s="127" t="s">
        <v>35</v>
      </c>
      <c r="R62" s="126">
        <v>0</v>
      </c>
      <c r="S62" s="126">
        <v>0</v>
      </c>
      <c r="T62" s="126">
        <v>0</v>
      </c>
      <c r="U62" s="126">
        <v>0</v>
      </c>
      <c r="V62" s="126">
        <v>0</v>
      </c>
      <c r="W62" s="126">
        <v>0</v>
      </c>
      <c r="X62" s="127" t="s">
        <v>35</v>
      </c>
      <c r="Y62" s="126">
        <v>0</v>
      </c>
      <c r="Z62" s="126">
        <v>0</v>
      </c>
      <c r="AA62" s="126">
        <v>0</v>
      </c>
      <c r="AB62" s="126">
        <v>0</v>
      </c>
      <c r="AC62" s="126">
        <v>0</v>
      </c>
      <c r="AD62" s="126">
        <v>0</v>
      </c>
      <c r="AE62" s="127" t="s">
        <v>35</v>
      </c>
      <c r="AF62" s="126">
        <v>0</v>
      </c>
      <c r="AG62" s="126">
        <v>0</v>
      </c>
      <c r="AH62" s="126">
        <v>0</v>
      </c>
      <c r="AI62" s="126">
        <v>0</v>
      </c>
      <c r="AJ62" s="126">
        <v>0</v>
      </c>
      <c r="AK62" s="126">
        <v>0</v>
      </c>
      <c r="AL62" s="127" t="s">
        <v>35</v>
      </c>
      <c r="AM62" s="126">
        <v>0</v>
      </c>
      <c r="AN62" s="126">
        <v>0</v>
      </c>
      <c r="AO62" s="126">
        <v>0</v>
      </c>
      <c r="AP62" s="126">
        <v>0</v>
      </c>
      <c r="AQ62" s="126">
        <v>0</v>
      </c>
      <c r="AR62" s="126">
        <v>0</v>
      </c>
      <c r="AS62" s="127" t="s">
        <v>35</v>
      </c>
      <c r="AT62" s="126">
        <v>0</v>
      </c>
      <c r="AU62" s="126">
        <v>0</v>
      </c>
      <c r="AV62" s="126">
        <v>0</v>
      </c>
      <c r="AW62" s="126">
        <v>0</v>
      </c>
      <c r="AX62" s="126">
        <v>0</v>
      </c>
      <c r="AY62" s="126">
        <v>0</v>
      </c>
      <c r="AZ62" s="127" t="s">
        <v>35</v>
      </c>
      <c r="BA62" s="126">
        <v>0</v>
      </c>
      <c r="BB62" s="126">
        <v>0</v>
      </c>
      <c r="BC62" s="126">
        <v>0</v>
      </c>
      <c r="BD62" s="126">
        <v>0</v>
      </c>
      <c r="BE62" s="126">
        <v>0</v>
      </c>
      <c r="BF62" s="126">
        <v>0</v>
      </c>
      <c r="BG62" s="127" t="s">
        <v>35</v>
      </c>
      <c r="BH62" s="126">
        <v>0</v>
      </c>
      <c r="BI62" s="126">
        <v>0</v>
      </c>
      <c r="BJ62" s="126">
        <v>0</v>
      </c>
      <c r="BK62" s="126">
        <v>0</v>
      </c>
      <c r="BL62" s="126">
        <v>0</v>
      </c>
      <c r="BM62" s="126">
        <v>0</v>
      </c>
      <c r="BN62" s="127" t="s">
        <v>35</v>
      </c>
      <c r="BO62" s="126">
        <v>0</v>
      </c>
      <c r="BP62" s="126">
        <v>0</v>
      </c>
      <c r="BQ62" s="126">
        <v>0</v>
      </c>
      <c r="BR62" s="126">
        <v>0</v>
      </c>
      <c r="BS62" s="126">
        <v>0</v>
      </c>
      <c r="BT62" s="126">
        <v>0</v>
      </c>
      <c r="BU62" s="127" t="s">
        <v>35</v>
      </c>
      <c r="BV62" s="126">
        <f t="shared" si="85"/>
        <v>0</v>
      </c>
      <c r="BW62" s="129">
        <v>0</v>
      </c>
      <c r="BX62" s="126">
        <f t="shared" si="86"/>
        <v>0</v>
      </c>
      <c r="BY62" s="129">
        <v>0</v>
      </c>
      <c r="BZ62" s="127" t="s">
        <v>35</v>
      </c>
    </row>
    <row r="63" spans="1:79" s="130" customFormat="1" x14ac:dyDescent="0.25">
      <c r="A63" s="97" t="s">
        <v>99</v>
      </c>
      <c r="B63" s="97" t="s">
        <v>100</v>
      </c>
      <c r="C63" s="98" t="s">
        <v>129</v>
      </c>
      <c r="D63" s="126">
        <v>0</v>
      </c>
      <c r="E63" s="126">
        <v>0</v>
      </c>
      <c r="F63" s="126">
        <v>0</v>
      </c>
      <c r="G63" s="126">
        <v>0</v>
      </c>
      <c r="H63" s="126">
        <v>0</v>
      </c>
      <c r="I63" s="126">
        <v>0</v>
      </c>
      <c r="J63" s="127" t="s">
        <v>35</v>
      </c>
      <c r="K63" s="126">
        <v>0</v>
      </c>
      <c r="L63" s="126">
        <v>0</v>
      </c>
      <c r="M63" s="126">
        <v>0</v>
      </c>
      <c r="N63" s="126">
        <v>0</v>
      </c>
      <c r="O63" s="126">
        <v>0</v>
      </c>
      <c r="P63" s="126">
        <v>0</v>
      </c>
      <c r="Q63" s="127" t="s">
        <v>35</v>
      </c>
      <c r="R63" s="126">
        <v>0</v>
      </c>
      <c r="S63" s="126">
        <v>0</v>
      </c>
      <c r="T63" s="126">
        <v>0</v>
      </c>
      <c r="U63" s="126">
        <v>0</v>
      </c>
      <c r="V63" s="126">
        <v>0</v>
      </c>
      <c r="W63" s="126">
        <v>0</v>
      </c>
      <c r="X63" s="127" t="s">
        <v>35</v>
      </c>
      <c r="Y63" s="126">
        <v>0</v>
      </c>
      <c r="Z63" s="126">
        <v>0</v>
      </c>
      <c r="AA63" s="126">
        <v>0</v>
      </c>
      <c r="AB63" s="126">
        <v>0</v>
      </c>
      <c r="AC63" s="126">
        <v>0</v>
      </c>
      <c r="AD63" s="126">
        <v>0</v>
      </c>
      <c r="AE63" s="127" t="s">
        <v>35</v>
      </c>
      <c r="AF63" s="126">
        <v>0</v>
      </c>
      <c r="AG63" s="126">
        <v>0</v>
      </c>
      <c r="AH63" s="126">
        <v>0</v>
      </c>
      <c r="AI63" s="126">
        <v>0</v>
      </c>
      <c r="AJ63" s="126">
        <v>0</v>
      </c>
      <c r="AK63" s="126">
        <v>0</v>
      </c>
      <c r="AL63" s="127" t="s">
        <v>35</v>
      </c>
      <c r="AM63" s="126">
        <v>0</v>
      </c>
      <c r="AN63" s="126">
        <v>0</v>
      </c>
      <c r="AO63" s="126">
        <v>0</v>
      </c>
      <c r="AP63" s="126">
        <v>0</v>
      </c>
      <c r="AQ63" s="126">
        <v>0</v>
      </c>
      <c r="AR63" s="126">
        <v>0</v>
      </c>
      <c r="AS63" s="127" t="s">
        <v>35</v>
      </c>
      <c r="AT63" s="126">
        <v>0</v>
      </c>
      <c r="AU63" s="126">
        <v>0</v>
      </c>
      <c r="AV63" s="126">
        <v>0</v>
      </c>
      <c r="AW63" s="126">
        <v>0</v>
      </c>
      <c r="AX63" s="126">
        <v>0</v>
      </c>
      <c r="AY63" s="126">
        <v>0</v>
      </c>
      <c r="AZ63" s="127" t="s">
        <v>35</v>
      </c>
      <c r="BA63" s="126">
        <v>0</v>
      </c>
      <c r="BB63" s="126">
        <v>0</v>
      </c>
      <c r="BC63" s="126">
        <v>0</v>
      </c>
      <c r="BD63" s="126">
        <v>0</v>
      </c>
      <c r="BE63" s="126">
        <v>0</v>
      </c>
      <c r="BF63" s="126">
        <v>0</v>
      </c>
      <c r="BG63" s="127" t="s">
        <v>35</v>
      </c>
      <c r="BH63" s="126">
        <v>0</v>
      </c>
      <c r="BI63" s="126">
        <v>0</v>
      </c>
      <c r="BJ63" s="126">
        <v>0</v>
      </c>
      <c r="BK63" s="126">
        <v>0</v>
      </c>
      <c r="BL63" s="126">
        <v>0</v>
      </c>
      <c r="BM63" s="126">
        <v>0</v>
      </c>
      <c r="BN63" s="127" t="s">
        <v>35</v>
      </c>
      <c r="BO63" s="126">
        <v>0</v>
      </c>
      <c r="BP63" s="126">
        <v>0</v>
      </c>
      <c r="BQ63" s="126">
        <v>0</v>
      </c>
      <c r="BR63" s="126">
        <v>0</v>
      </c>
      <c r="BS63" s="126">
        <v>0</v>
      </c>
      <c r="BT63" s="126">
        <v>0</v>
      </c>
      <c r="BU63" s="127" t="s">
        <v>35</v>
      </c>
      <c r="BV63" s="126">
        <f t="shared" si="85"/>
        <v>0</v>
      </c>
      <c r="BW63" s="129">
        <v>0</v>
      </c>
      <c r="BX63" s="126">
        <f t="shared" si="86"/>
        <v>0</v>
      </c>
      <c r="BY63" s="129">
        <v>0</v>
      </c>
      <c r="BZ63" s="127" t="s">
        <v>35</v>
      </c>
    </row>
    <row r="64" spans="1:79" s="130" customFormat="1" ht="31.5" x14ac:dyDescent="0.25">
      <c r="A64" s="97" t="s">
        <v>101</v>
      </c>
      <c r="B64" s="97" t="s">
        <v>102</v>
      </c>
      <c r="C64" s="98" t="s">
        <v>129</v>
      </c>
      <c r="D64" s="126">
        <v>0</v>
      </c>
      <c r="E64" s="126">
        <v>0</v>
      </c>
      <c r="F64" s="126">
        <v>0</v>
      </c>
      <c r="G64" s="126">
        <v>0</v>
      </c>
      <c r="H64" s="126">
        <v>0</v>
      </c>
      <c r="I64" s="126">
        <v>0</v>
      </c>
      <c r="J64" s="127" t="s">
        <v>35</v>
      </c>
      <c r="K64" s="126">
        <v>0</v>
      </c>
      <c r="L64" s="126">
        <v>0</v>
      </c>
      <c r="M64" s="126">
        <v>0</v>
      </c>
      <c r="N64" s="126">
        <v>0</v>
      </c>
      <c r="O64" s="126">
        <v>0</v>
      </c>
      <c r="P64" s="126">
        <v>0</v>
      </c>
      <c r="Q64" s="127" t="s">
        <v>35</v>
      </c>
      <c r="R64" s="126">
        <v>0</v>
      </c>
      <c r="S64" s="126">
        <v>0</v>
      </c>
      <c r="T64" s="126">
        <v>0</v>
      </c>
      <c r="U64" s="126">
        <v>0</v>
      </c>
      <c r="V64" s="126">
        <v>0</v>
      </c>
      <c r="W64" s="126">
        <v>0</v>
      </c>
      <c r="X64" s="127" t="s">
        <v>35</v>
      </c>
      <c r="Y64" s="126">
        <v>0</v>
      </c>
      <c r="Z64" s="126">
        <v>0</v>
      </c>
      <c r="AA64" s="126">
        <v>0</v>
      </c>
      <c r="AB64" s="126">
        <v>0</v>
      </c>
      <c r="AC64" s="126">
        <v>0</v>
      </c>
      <c r="AD64" s="126">
        <v>0</v>
      </c>
      <c r="AE64" s="127" t="s">
        <v>35</v>
      </c>
      <c r="AF64" s="126">
        <v>0</v>
      </c>
      <c r="AG64" s="126">
        <v>0</v>
      </c>
      <c r="AH64" s="126">
        <v>0</v>
      </c>
      <c r="AI64" s="126">
        <v>0</v>
      </c>
      <c r="AJ64" s="126">
        <v>0</v>
      </c>
      <c r="AK64" s="126">
        <v>0</v>
      </c>
      <c r="AL64" s="127" t="s">
        <v>35</v>
      </c>
      <c r="AM64" s="126">
        <v>0</v>
      </c>
      <c r="AN64" s="126">
        <v>0</v>
      </c>
      <c r="AO64" s="126">
        <v>0</v>
      </c>
      <c r="AP64" s="126">
        <v>0</v>
      </c>
      <c r="AQ64" s="126">
        <v>0</v>
      </c>
      <c r="AR64" s="126">
        <v>0</v>
      </c>
      <c r="AS64" s="127" t="s">
        <v>35</v>
      </c>
      <c r="AT64" s="126">
        <v>0</v>
      </c>
      <c r="AU64" s="126">
        <v>0</v>
      </c>
      <c r="AV64" s="126">
        <v>0</v>
      </c>
      <c r="AW64" s="126">
        <v>0</v>
      </c>
      <c r="AX64" s="126">
        <v>0</v>
      </c>
      <c r="AY64" s="126">
        <v>0</v>
      </c>
      <c r="AZ64" s="127" t="s">
        <v>35</v>
      </c>
      <c r="BA64" s="126">
        <v>0</v>
      </c>
      <c r="BB64" s="126">
        <v>0</v>
      </c>
      <c r="BC64" s="126">
        <v>0</v>
      </c>
      <c r="BD64" s="126">
        <v>0</v>
      </c>
      <c r="BE64" s="126">
        <v>0</v>
      </c>
      <c r="BF64" s="126">
        <v>0</v>
      </c>
      <c r="BG64" s="127" t="s">
        <v>35</v>
      </c>
      <c r="BH64" s="126">
        <v>0</v>
      </c>
      <c r="BI64" s="126">
        <v>0</v>
      </c>
      <c r="BJ64" s="126">
        <v>0</v>
      </c>
      <c r="BK64" s="126">
        <v>0</v>
      </c>
      <c r="BL64" s="126">
        <v>0</v>
      </c>
      <c r="BM64" s="126">
        <v>0</v>
      </c>
      <c r="BN64" s="127" t="s">
        <v>35</v>
      </c>
      <c r="BO64" s="126">
        <v>0</v>
      </c>
      <c r="BP64" s="126">
        <v>0</v>
      </c>
      <c r="BQ64" s="126">
        <v>0</v>
      </c>
      <c r="BR64" s="126">
        <v>0</v>
      </c>
      <c r="BS64" s="126">
        <v>0</v>
      </c>
      <c r="BT64" s="126">
        <v>0</v>
      </c>
      <c r="BU64" s="127" t="s">
        <v>35</v>
      </c>
      <c r="BV64" s="126">
        <f t="shared" si="85"/>
        <v>0</v>
      </c>
      <c r="BW64" s="129">
        <v>0</v>
      </c>
      <c r="BX64" s="126">
        <f t="shared" si="86"/>
        <v>0</v>
      </c>
      <c r="BY64" s="129">
        <v>0</v>
      </c>
      <c r="BZ64" s="127" t="s">
        <v>35</v>
      </c>
    </row>
    <row r="65" spans="1:79" s="130" customFormat="1" ht="31.5" x14ac:dyDescent="0.25">
      <c r="A65" s="97" t="s">
        <v>103</v>
      </c>
      <c r="B65" s="97" t="s">
        <v>104</v>
      </c>
      <c r="C65" s="98" t="s">
        <v>129</v>
      </c>
      <c r="D65" s="126">
        <v>0</v>
      </c>
      <c r="E65" s="126">
        <v>0</v>
      </c>
      <c r="F65" s="126">
        <v>0</v>
      </c>
      <c r="G65" s="126">
        <v>0</v>
      </c>
      <c r="H65" s="126">
        <v>0</v>
      </c>
      <c r="I65" s="126">
        <v>0</v>
      </c>
      <c r="J65" s="127" t="s">
        <v>35</v>
      </c>
      <c r="K65" s="126">
        <v>0</v>
      </c>
      <c r="L65" s="126">
        <v>0</v>
      </c>
      <c r="M65" s="126">
        <v>0</v>
      </c>
      <c r="N65" s="126">
        <v>0</v>
      </c>
      <c r="O65" s="126">
        <v>0</v>
      </c>
      <c r="P65" s="126">
        <v>0</v>
      </c>
      <c r="Q65" s="127" t="s">
        <v>35</v>
      </c>
      <c r="R65" s="126">
        <v>0</v>
      </c>
      <c r="S65" s="126">
        <v>0</v>
      </c>
      <c r="T65" s="126">
        <v>0</v>
      </c>
      <c r="U65" s="126">
        <v>0</v>
      </c>
      <c r="V65" s="126">
        <v>0</v>
      </c>
      <c r="W65" s="126">
        <v>0</v>
      </c>
      <c r="X65" s="127" t="s">
        <v>35</v>
      </c>
      <c r="Y65" s="126">
        <v>0</v>
      </c>
      <c r="Z65" s="126">
        <v>0</v>
      </c>
      <c r="AA65" s="126">
        <v>0</v>
      </c>
      <c r="AB65" s="126">
        <v>0</v>
      </c>
      <c r="AC65" s="126">
        <v>0</v>
      </c>
      <c r="AD65" s="126">
        <v>0</v>
      </c>
      <c r="AE65" s="127" t="s">
        <v>35</v>
      </c>
      <c r="AF65" s="126">
        <v>0</v>
      </c>
      <c r="AG65" s="126">
        <v>0</v>
      </c>
      <c r="AH65" s="126">
        <v>0</v>
      </c>
      <c r="AI65" s="126">
        <v>0</v>
      </c>
      <c r="AJ65" s="126">
        <v>0</v>
      </c>
      <c r="AK65" s="126">
        <v>0</v>
      </c>
      <c r="AL65" s="127" t="s">
        <v>35</v>
      </c>
      <c r="AM65" s="126">
        <v>0</v>
      </c>
      <c r="AN65" s="126">
        <v>0</v>
      </c>
      <c r="AO65" s="126">
        <v>0</v>
      </c>
      <c r="AP65" s="126">
        <v>0</v>
      </c>
      <c r="AQ65" s="126">
        <v>0</v>
      </c>
      <c r="AR65" s="126">
        <v>0</v>
      </c>
      <c r="AS65" s="127" t="s">
        <v>35</v>
      </c>
      <c r="AT65" s="126">
        <v>0</v>
      </c>
      <c r="AU65" s="126">
        <v>0</v>
      </c>
      <c r="AV65" s="126">
        <v>0</v>
      </c>
      <c r="AW65" s="126">
        <v>0</v>
      </c>
      <c r="AX65" s="126">
        <v>0</v>
      </c>
      <c r="AY65" s="126">
        <v>0</v>
      </c>
      <c r="AZ65" s="127" t="s">
        <v>35</v>
      </c>
      <c r="BA65" s="126">
        <v>0</v>
      </c>
      <c r="BB65" s="126">
        <v>0</v>
      </c>
      <c r="BC65" s="126">
        <v>0</v>
      </c>
      <c r="BD65" s="126">
        <v>0</v>
      </c>
      <c r="BE65" s="126">
        <v>0</v>
      </c>
      <c r="BF65" s="126">
        <v>0</v>
      </c>
      <c r="BG65" s="127" t="s">
        <v>35</v>
      </c>
      <c r="BH65" s="126">
        <v>0</v>
      </c>
      <c r="BI65" s="126">
        <v>0</v>
      </c>
      <c r="BJ65" s="126">
        <v>0</v>
      </c>
      <c r="BK65" s="126">
        <v>0</v>
      </c>
      <c r="BL65" s="126">
        <v>0</v>
      </c>
      <c r="BM65" s="126">
        <v>0</v>
      </c>
      <c r="BN65" s="127" t="s">
        <v>35</v>
      </c>
      <c r="BO65" s="126">
        <v>0</v>
      </c>
      <c r="BP65" s="126">
        <v>0</v>
      </c>
      <c r="BQ65" s="126">
        <v>0</v>
      </c>
      <c r="BR65" s="126">
        <v>0</v>
      </c>
      <c r="BS65" s="126">
        <v>0</v>
      </c>
      <c r="BT65" s="126">
        <v>0</v>
      </c>
      <c r="BU65" s="127" t="s">
        <v>35</v>
      </c>
      <c r="BV65" s="126">
        <f t="shared" si="85"/>
        <v>0</v>
      </c>
      <c r="BW65" s="129">
        <v>0</v>
      </c>
      <c r="BX65" s="126">
        <f t="shared" si="86"/>
        <v>0</v>
      </c>
      <c r="BY65" s="129">
        <v>0</v>
      </c>
      <c r="BZ65" s="127" t="s">
        <v>35</v>
      </c>
    </row>
    <row r="66" spans="1:79" s="130" customFormat="1" ht="31.5" x14ac:dyDescent="0.25">
      <c r="A66" s="97" t="s">
        <v>105</v>
      </c>
      <c r="B66" s="97" t="s">
        <v>106</v>
      </c>
      <c r="C66" s="98" t="s">
        <v>129</v>
      </c>
      <c r="D66" s="126">
        <v>0</v>
      </c>
      <c r="E66" s="126">
        <v>0</v>
      </c>
      <c r="F66" s="126">
        <v>0</v>
      </c>
      <c r="G66" s="126">
        <v>0</v>
      </c>
      <c r="H66" s="126">
        <v>0</v>
      </c>
      <c r="I66" s="126">
        <v>0</v>
      </c>
      <c r="J66" s="127" t="s">
        <v>35</v>
      </c>
      <c r="K66" s="126">
        <v>0</v>
      </c>
      <c r="L66" s="126">
        <v>0</v>
      </c>
      <c r="M66" s="126">
        <v>0</v>
      </c>
      <c r="N66" s="126">
        <v>0</v>
      </c>
      <c r="O66" s="126">
        <v>0</v>
      </c>
      <c r="P66" s="126">
        <v>0</v>
      </c>
      <c r="Q66" s="127" t="s">
        <v>35</v>
      </c>
      <c r="R66" s="126">
        <v>0</v>
      </c>
      <c r="S66" s="126">
        <v>0</v>
      </c>
      <c r="T66" s="126">
        <v>0</v>
      </c>
      <c r="U66" s="126">
        <v>0</v>
      </c>
      <c r="V66" s="126">
        <v>0</v>
      </c>
      <c r="W66" s="126">
        <v>0</v>
      </c>
      <c r="X66" s="127" t="s">
        <v>35</v>
      </c>
      <c r="Y66" s="126">
        <v>0</v>
      </c>
      <c r="Z66" s="126">
        <v>0</v>
      </c>
      <c r="AA66" s="126">
        <v>0</v>
      </c>
      <c r="AB66" s="126">
        <v>0</v>
      </c>
      <c r="AC66" s="126">
        <v>0</v>
      </c>
      <c r="AD66" s="126">
        <v>0</v>
      </c>
      <c r="AE66" s="127" t="s">
        <v>35</v>
      </c>
      <c r="AF66" s="126">
        <v>0</v>
      </c>
      <c r="AG66" s="126">
        <v>0</v>
      </c>
      <c r="AH66" s="126">
        <v>0</v>
      </c>
      <c r="AI66" s="126">
        <v>0</v>
      </c>
      <c r="AJ66" s="126">
        <v>0</v>
      </c>
      <c r="AK66" s="126">
        <v>0</v>
      </c>
      <c r="AL66" s="127" t="s">
        <v>35</v>
      </c>
      <c r="AM66" s="126">
        <v>0</v>
      </c>
      <c r="AN66" s="126">
        <v>0</v>
      </c>
      <c r="AO66" s="126">
        <v>0</v>
      </c>
      <c r="AP66" s="126">
        <v>0</v>
      </c>
      <c r="AQ66" s="126">
        <v>0</v>
      </c>
      <c r="AR66" s="126">
        <v>0</v>
      </c>
      <c r="AS66" s="127" t="s">
        <v>35</v>
      </c>
      <c r="AT66" s="126">
        <v>0</v>
      </c>
      <c r="AU66" s="126">
        <v>0</v>
      </c>
      <c r="AV66" s="126">
        <v>0</v>
      </c>
      <c r="AW66" s="126">
        <v>0</v>
      </c>
      <c r="AX66" s="126">
        <v>0</v>
      </c>
      <c r="AY66" s="126">
        <v>0</v>
      </c>
      <c r="AZ66" s="127" t="s">
        <v>35</v>
      </c>
      <c r="BA66" s="126">
        <v>0</v>
      </c>
      <c r="BB66" s="126">
        <v>0</v>
      </c>
      <c r="BC66" s="126">
        <v>0</v>
      </c>
      <c r="BD66" s="126">
        <v>0</v>
      </c>
      <c r="BE66" s="126">
        <v>0</v>
      </c>
      <c r="BF66" s="126">
        <v>0</v>
      </c>
      <c r="BG66" s="127" t="s">
        <v>35</v>
      </c>
      <c r="BH66" s="126">
        <v>0</v>
      </c>
      <c r="BI66" s="126">
        <v>0</v>
      </c>
      <c r="BJ66" s="126">
        <v>0</v>
      </c>
      <c r="BK66" s="126">
        <v>0</v>
      </c>
      <c r="BL66" s="126">
        <v>0</v>
      </c>
      <c r="BM66" s="126">
        <v>0</v>
      </c>
      <c r="BN66" s="127" t="s">
        <v>35</v>
      </c>
      <c r="BO66" s="126">
        <v>0</v>
      </c>
      <c r="BP66" s="126">
        <v>0</v>
      </c>
      <c r="BQ66" s="126">
        <v>0</v>
      </c>
      <c r="BR66" s="126">
        <v>0</v>
      </c>
      <c r="BS66" s="126">
        <v>0</v>
      </c>
      <c r="BT66" s="126">
        <v>0</v>
      </c>
      <c r="BU66" s="127" t="s">
        <v>35</v>
      </c>
      <c r="BV66" s="126">
        <f t="shared" si="85"/>
        <v>0</v>
      </c>
      <c r="BW66" s="129">
        <v>0</v>
      </c>
      <c r="BX66" s="126">
        <f t="shared" si="86"/>
        <v>0</v>
      </c>
      <c r="BY66" s="129">
        <v>0</v>
      </c>
      <c r="BZ66" s="127" t="s">
        <v>35</v>
      </c>
    </row>
    <row r="67" spans="1:79" s="130" customFormat="1" ht="31.5" x14ac:dyDescent="0.25">
      <c r="A67" s="97" t="s">
        <v>107</v>
      </c>
      <c r="B67" s="97" t="s">
        <v>108</v>
      </c>
      <c r="C67" s="98" t="s">
        <v>129</v>
      </c>
      <c r="D67" s="126">
        <v>0</v>
      </c>
      <c r="E67" s="126">
        <v>0</v>
      </c>
      <c r="F67" s="126">
        <v>0</v>
      </c>
      <c r="G67" s="126">
        <v>0</v>
      </c>
      <c r="H67" s="126">
        <v>0</v>
      </c>
      <c r="I67" s="126">
        <v>0</v>
      </c>
      <c r="J67" s="127" t="s">
        <v>35</v>
      </c>
      <c r="K67" s="126">
        <v>0</v>
      </c>
      <c r="L67" s="126">
        <v>0</v>
      </c>
      <c r="M67" s="126">
        <v>0</v>
      </c>
      <c r="N67" s="126">
        <v>0</v>
      </c>
      <c r="O67" s="126">
        <v>0</v>
      </c>
      <c r="P67" s="126">
        <v>0</v>
      </c>
      <c r="Q67" s="127" t="s">
        <v>35</v>
      </c>
      <c r="R67" s="126">
        <v>0</v>
      </c>
      <c r="S67" s="126">
        <v>0</v>
      </c>
      <c r="T67" s="126">
        <v>0</v>
      </c>
      <c r="U67" s="126">
        <v>0</v>
      </c>
      <c r="V67" s="126">
        <v>0</v>
      </c>
      <c r="W67" s="126">
        <v>0</v>
      </c>
      <c r="X67" s="127" t="s">
        <v>35</v>
      </c>
      <c r="Y67" s="126">
        <v>0</v>
      </c>
      <c r="Z67" s="126">
        <v>0</v>
      </c>
      <c r="AA67" s="126">
        <v>0</v>
      </c>
      <c r="AB67" s="126">
        <v>0</v>
      </c>
      <c r="AC67" s="126">
        <v>0</v>
      </c>
      <c r="AD67" s="126">
        <v>0</v>
      </c>
      <c r="AE67" s="127" t="s">
        <v>35</v>
      </c>
      <c r="AF67" s="126">
        <v>0</v>
      </c>
      <c r="AG67" s="126">
        <v>0</v>
      </c>
      <c r="AH67" s="126">
        <v>0</v>
      </c>
      <c r="AI67" s="126">
        <v>0</v>
      </c>
      <c r="AJ67" s="126">
        <v>0</v>
      </c>
      <c r="AK67" s="126">
        <v>0</v>
      </c>
      <c r="AL67" s="127" t="s">
        <v>35</v>
      </c>
      <c r="AM67" s="126">
        <v>0</v>
      </c>
      <c r="AN67" s="126">
        <v>0</v>
      </c>
      <c r="AO67" s="126">
        <v>0</v>
      </c>
      <c r="AP67" s="126">
        <v>0</v>
      </c>
      <c r="AQ67" s="126">
        <v>0</v>
      </c>
      <c r="AR67" s="126">
        <v>0</v>
      </c>
      <c r="AS67" s="127" t="s">
        <v>35</v>
      </c>
      <c r="AT67" s="126">
        <v>0</v>
      </c>
      <c r="AU67" s="126">
        <v>0</v>
      </c>
      <c r="AV67" s="126">
        <v>0</v>
      </c>
      <c r="AW67" s="126">
        <v>0</v>
      </c>
      <c r="AX67" s="126">
        <v>0</v>
      </c>
      <c r="AY67" s="126">
        <v>0</v>
      </c>
      <c r="AZ67" s="127" t="s">
        <v>35</v>
      </c>
      <c r="BA67" s="126">
        <v>0</v>
      </c>
      <c r="BB67" s="126">
        <v>0</v>
      </c>
      <c r="BC67" s="126">
        <v>0</v>
      </c>
      <c r="BD67" s="126">
        <v>0</v>
      </c>
      <c r="BE67" s="126">
        <v>0</v>
      </c>
      <c r="BF67" s="126">
        <v>0</v>
      </c>
      <c r="BG67" s="127" t="s">
        <v>35</v>
      </c>
      <c r="BH67" s="126">
        <v>0</v>
      </c>
      <c r="BI67" s="126">
        <v>0</v>
      </c>
      <c r="BJ67" s="126">
        <v>0</v>
      </c>
      <c r="BK67" s="126">
        <v>0</v>
      </c>
      <c r="BL67" s="126">
        <v>0</v>
      </c>
      <c r="BM67" s="126">
        <v>0</v>
      </c>
      <c r="BN67" s="127" t="s">
        <v>35</v>
      </c>
      <c r="BO67" s="126">
        <v>0</v>
      </c>
      <c r="BP67" s="126">
        <v>0</v>
      </c>
      <c r="BQ67" s="126">
        <v>0</v>
      </c>
      <c r="BR67" s="126">
        <v>0</v>
      </c>
      <c r="BS67" s="126">
        <v>0</v>
      </c>
      <c r="BT67" s="126">
        <v>0</v>
      </c>
      <c r="BU67" s="127" t="s">
        <v>35</v>
      </c>
      <c r="BV67" s="126">
        <f t="shared" si="85"/>
        <v>0</v>
      </c>
      <c r="BW67" s="129">
        <v>0</v>
      </c>
      <c r="BX67" s="126">
        <f t="shared" si="86"/>
        <v>0</v>
      </c>
      <c r="BY67" s="129">
        <v>0</v>
      </c>
      <c r="BZ67" s="127" t="s">
        <v>35</v>
      </c>
    </row>
    <row r="68" spans="1:79" s="130" customFormat="1" ht="31.5" x14ac:dyDescent="0.25">
      <c r="A68" s="97" t="s">
        <v>109</v>
      </c>
      <c r="B68" s="97" t="s">
        <v>110</v>
      </c>
      <c r="C68" s="98" t="s">
        <v>129</v>
      </c>
      <c r="D68" s="126">
        <v>0</v>
      </c>
      <c r="E68" s="126">
        <v>0</v>
      </c>
      <c r="F68" s="126">
        <v>0</v>
      </c>
      <c r="G68" s="126">
        <v>0</v>
      </c>
      <c r="H68" s="126">
        <v>0</v>
      </c>
      <c r="I68" s="126">
        <v>0</v>
      </c>
      <c r="J68" s="127" t="s">
        <v>35</v>
      </c>
      <c r="K68" s="126">
        <v>0</v>
      </c>
      <c r="L68" s="126">
        <v>0</v>
      </c>
      <c r="M68" s="126">
        <v>0</v>
      </c>
      <c r="N68" s="126">
        <v>0</v>
      </c>
      <c r="O68" s="126">
        <v>0</v>
      </c>
      <c r="P68" s="126">
        <v>0</v>
      </c>
      <c r="Q68" s="127" t="s">
        <v>35</v>
      </c>
      <c r="R68" s="126">
        <v>0</v>
      </c>
      <c r="S68" s="126">
        <v>0</v>
      </c>
      <c r="T68" s="126">
        <v>0</v>
      </c>
      <c r="U68" s="126">
        <v>0</v>
      </c>
      <c r="V68" s="126">
        <v>0</v>
      </c>
      <c r="W68" s="126">
        <v>0</v>
      </c>
      <c r="X68" s="127" t="s">
        <v>35</v>
      </c>
      <c r="Y68" s="126">
        <v>0</v>
      </c>
      <c r="Z68" s="126">
        <v>0</v>
      </c>
      <c r="AA68" s="126">
        <v>0</v>
      </c>
      <c r="AB68" s="126">
        <v>0</v>
      </c>
      <c r="AC68" s="126">
        <v>0</v>
      </c>
      <c r="AD68" s="126">
        <v>0</v>
      </c>
      <c r="AE68" s="127" t="s">
        <v>35</v>
      </c>
      <c r="AF68" s="126">
        <v>0</v>
      </c>
      <c r="AG68" s="126">
        <v>0</v>
      </c>
      <c r="AH68" s="126">
        <v>0</v>
      </c>
      <c r="AI68" s="126">
        <v>0</v>
      </c>
      <c r="AJ68" s="126">
        <v>0</v>
      </c>
      <c r="AK68" s="126">
        <v>0</v>
      </c>
      <c r="AL68" s="127" t="s">
        <v>35</v>
      </c>
      <c r="AM68" s="126">
        <v>0</v>
      </c>
      <c r="AN68" s="126">
        <v>0</v>
      </c>
      <c r="AO68" s="126">
        <v>0</v>
      </c>
      <c r="AP68" s="126">
        <v>0</v>
      </c>
      <c r="AQ68" s="126">
        <v>0</v>
      </c>
      <c r="AR68" s="126">
        <v>0</v>
      </c>
      <c r="AS68" s="127" t="s">
        <v>35</v>
      </c>
      <c r="AT68" s="126">
        <v>0</v>
      </c>
      <c r="AU68" s="126">
        <v>0</v>
      </c>
      <c r="AV68" s="126">
        <v>0</v>
      </c>
      <c r="AW68" s="126">
        <v>0</v>
      </c>
      <c r="AX68" s="126">
        <v>0</v>
      </c>
      <c r="AY68" s="126">
        <v>0</v>
      </c>
      <c r="AZ68" s="127" t="s">
        <v>35</v>
      </c>
      <c r="BA68" s="126">
        <v>0</v>
      </c>
      <c r="BB68" s="126">
        <v>0</v>
      </c>
      <c r="BC68" s="126">
        <v>0</v>
      </c>
      <c r="BD68" s="126">
        <v>0</v>
      </c>
      <c r="BE68" s="126">
        <v>0</v>
      </c>
      <c r="BF68" s="126">
        <v>0</v>
      </c>
      <c r="BG68" s="127" t="s">
        <v>35</v>
      </c>
      <c r="BH68" s="126">
        <v>0</v>
      </c>
      <c r="BI68" s="126">
        <v>0</v>
      </c>
      <c r="BJ68" s="126">
        <v>0</v>
      </c>
      <c r="BK68" s="126">
        <v>0</v>
      </c>
      <c r="BL68" s="126">
        <v>0</v>
      </c>
      <c r="BM68" s="126">
        <v>0</v>
      </c>
      <c r="BN68" s="127" t="s">
        <v>35</v>
      </c>
      <c r="BO68" s="126">
        <v>0</v>
      </c>
      <c r="BP68" s="126">
        <v>0</v>
      </c>
      <c r="BQ68" s="126">
        <v>0</v>
      </c>
      <c r="BR68" s="126">
        <v>0</v>
      </c>
      <c r="BS68" s="126">
        <v>0</v>
      </c>
      <c r="BT68" s="126">
        <v>0</v>
      </c>
      <c r="BU68" s="127" t="s">
        <v>35</v>
      </c>
      <c r="BV68" s="126">
        <f t="shared" si="85"/>
        <v>0</v>
      </c>
      <c r="BW68" s="129">
        <v>0</v>
      </c>
      <c r="BX68" s="126">
        <f t="shared" si="86"/>
        <v>0</v>
      </c>
      <c r="BY68" s="129">
        <v>0</v>
      </c>
      <c r="BZ68" s="127" t="s">
        <v>35</v>
      </c>
    </row>
    <row r="69" spans="1:79" s="143" customFormat="1" ht="31.5" x14ac:dyDescent="0.25">
      <c r="A69" s="145" t="s">
        <v>111</v>
      </c>
      <c r="B69" s="138" t="s">
        <v>112</v>
      </c>
      <c r="C69" s="146" t="s">
        <v>129</v>
      </c>
      <c r="D69" s="139">
        <f>D70+D71</f>
        <v>0</v>
      </c>
      <c r="E69" s="139">
        <f t="shared" ref="E69:BP69" si="123">E70+E71</f>
        <v>0</v>
      </c>
      <c r="F69" s="139">
        <f t="shared" si="123"/>
        <v>0</v>
      </c>
      <c r="G69" s="139">
        <f t="shared" si="123"/>
        <v>0</v>
      </c>
      <c r="H69" s="139">
        <f t="shared" si="123"/>
        <v>0</v>
      </c>
      <c r="I69" s="139">
        <f t="shared" si="123"/>
        <v>0</v>
      </c>
      <c r="J69" s="139" t="s">
        <v>35</v>
      </c>
      <c r="K69" s="139">
        <f t="shared" si="123"/>
        <v>0</v>
      </c>
      <c r="L69" s="139">
        <f t="shared" si="123"/>
        <v>0</v>
      </c>
      <c r="M69" s="139">
        <f t="shared" si="123"/>
        <v>0</v>
      </c>
      <c r="N69" s="139">
        <f t="shared" si="123"/>
        <v>0</v>
      </c>
      <c r="O69" s="139">
        <f t="shared" si="123"/>
        <v>0</v>
      </c>
      <c r="P69" s="139">
        <f t="shared" si="123"/>
        <v>0</v>
      </c>
      <c r="Q69" s="139" t="s">
        <v>35</v>
      </c>
      <c r="R69" s="139">
        <f t="shared" si="123"/>
        <v>0</v>
      </c>
      <c r="S69" s="139">
        <f t="shared" si="123"/>
        <v>0</v>
      </c>
      <c r="T69" s="139">
        <f t="shared" si="123"/>
        <v>0</v>
      </c>
      <c r="U69" s="139">
        <f t="shared" si="123"/>
        <v>0</v>
      </c>
      <c r="V69" s="139">
        <f t="shared" si="123"/>
        <v>0</v>
      </c>
      <c r="W69" s="139">
        <f t="shared" si="123"/>
        <v>0</v>
      </c>
      <c r="X69" s="139" t="s">
        <v>35</v>
      </c>
      <c r="Y69" s="139">
        <f t="shared" si="123"/>
        <v>0</v>
      </c>
      <c r="Z69" s="139">
        <f t="shared" si="123"/>
        <v>0</v>
      </c>
      <c r="AA69" s="139">
        <f t="shared" si="123"/>
        <v>0</v>
      </c>
      <c r="AB69" s="139">
        <f t="shared" si="123"/>
        <v>0</v>
      </c>
      <c r="AC69" s="139">
        <f t="shared" si="123"/>
        <v>0</v>
      </c>
      <c r="AD69" s="139">
        <f t="shared" si="123"/>
        <v>0</v>
      </c>
      <c r="AE69" s="139" t="s">
        <v>35</v>
      </c>
      <c r="AF69" s="139">
        <f t="shared" si="123"/>
        <v>0</v>
      </c>
      <c r="AG69" s="139">
        <f t="shared" si="123"/>
        <v>0</v>
      </c>
      <c r="AH69" s="139">
        <f t="shared" si="123"/>
        <v>0</v>
      </c>
      <c r="AI69" s="139">
        <f t="shared" si="123"/>
        <v>0</v>
      </c>
      <c r="AJ69" s="139">
        <f t="shared" si="123"/>
        <v>0</v>
      </c>
      <c r="AK69" s="139">
        <f t="shared" si="123"/>
        <v>0</v>
      </c>
      <c r="AL69" s="139" t="s">
        <v>35</v>
      </c>
      <c r="AM69" s="139">
        <f t="shared" si="123"/>
        <v>0</v>
      </c>
      <c r="AN69" s="139">
        <f t="shared" si="123"/>
        <v>0</v>
      </c>
      <c r="AO69" s="139">
        <f t="shared" si="123"/>
        <v>0</v>
      </c>
      <c r="AP69" s="139">
        <f t="shared" si="123"/>
        <v>0</v>
      </c>
      <c r="AQ69" s="139">
        <f t="shared" si="123"/>
        <v>0</v>
      </c>
      <c r="AR69" s="139">
        <f t="shared" si="123"/>
        <v>0</v>
      </c>
      <c r="AS69" s="139" t="s">
        <v>35</v>
      </c>
      <c r="AT69" s="139">
        <f t="shared" si="123"/>
        <v>0</v>
      </c>
      <c r="AU69" s="139">
        <f t="shared" si="123"/>
        <v>0</v>
      </c>
      <c r="AV69" s="139">
        <f t="shared" si="123"/>
        <v>0</v>
      </c>
      <c r="AW69" s="139">
        <f t="shared" si="123"/>
        <v>0</v>
      </c>
      <c r="AX69" s="139">
        <f t="shared" si="123"/>
        <v>0</v>
      </c>
      <c r="AY69" s="139">
        <f t="shared" si="123"/>
        <v>0</v>
      </c>
      <c r="AZ69" s="139" t="s">
        <v>35</v>
      </c>
      <c r="BA69" s="139">
        <f t="shared" si="123"/>
        <v>0</v>
      </c>
      <c r="BB69" s="139">
        <f t="shared" si="123"/>
        <v>0</v>
      </c>
      <c r="BC69" s="139">
        <f t="shared" si="123"/>
        <v>0</v>
      </c>
      <c r="BD69" s="139">
        <f t="shared" si="123"/>
        <v>0</v>
      </c>
      <c r="BE69" s="139">
        <f t="shared" si="123"/>
        <v>0</v>
      </c>
      <c r="BF69" s="139">
        <f t="shared" si="123"/>
        <v>0</v>
      </c>
      <c r="BG69" s="139" t="s">
        <v>35</v>
      </c>
      <c r="BH69" s="139">
        <f t="shared" si="123"/>
        <v>0</v>
      </c>
      <c r="BI69" s="139">
        <f t="shared" si="123"/>
        <v>0</v>
      </c>
      <c r="BJ69" s="139">
        <f t="shared" si="123"/>
        <v>0</v>
      </c>
      <c r="BK69" s="139">
        <f t="shared" si="123"/>
        <v>0</v>
      </c>
      <c r="BL69" s="139">
        <f t="shared" si="123"/>
        <v>0</v>
      </c>
      <c r="BM69" s="139">
        <f t="shared" si="123"/>
        <v>0</v>
      </c>
      <c r="BN69" s="139" t="s">
        <v>35</v>
      </c>
      <c r="BO69" s="139">
        <f t="shared" si="123"/>
        <v>0</v>
      </c>
      <c r="BP69" s="139">
        <f t="shared" si="123"/>
        <v>0</v>
      </c>
      <c r="BQ69" s="139">
        <f t="shared" ref="BQ69:BT69" si="124">BQ70+BQ71</f>
        <v>0</v>
      </c>
      <c r="BR69" s="139">
        <f t="shared" si="124"/>
        <v>0</v>
      </c>
      <c r="BS69" s="139">
        <f t="shared" si="124"/>
        <v>0</v>
      </c>
      <c r="BT69" s="139">
        <f t="shared" si="124"/>
        <v>0</v>
      </c>
      <c r="BU69" s="140" t="s">
        <v>35</v>
      </c>
      <c r="BV69" s="139">
        <f t="shared" si="85"/>
        <v>0</v>
      </c>
      <c r="BW69" s="142">
        <v>0</v>
      </c>
      <c r="BX69" s="139">
        <f t="shared" si="86"/>
        <v>0</v>
      </c>
      <c r="BY69" s="142">
        <v>0</v>
      </c>
      <c r="BZ69" s="140" t="s">
        <v>35</v>
      </c>
    </row>
    <row r="70" spans="1:79" s="130" customFormat="1" x14ac:dyDescent="0.25">
      <c r="A70" s="97" t="s">
        <v>113</v>
      </c>
      <c r="B70" s="97" t="s">
        <v>114</v>
      </c>
      <c r="C70" s="98" t="s">
        <v>129</v>
      </c>
      <c r="D70" s="126">
        <v>0</v>
      </c>
      <c r="E70" s="126">
        <v>0</v>
      </c>
      <c r="F70" s="126">
        <v>0</v>
      </c>
      <c r="G70" s="126">
        <v>0</v>
      </c>
      <c r="H70" s="126">
        <v>0</v>
      </c>
      <c r="I70" s="126">
        <v>0</v>
      </c>
      <c r="J70" s="127" t="s">
        <v>35</v>
      </c>
      <c r="K70" s="126">
        <v>0</v>
      </c>
      <c r="L70" s="126">
        <v>0</v>
      </c>
      <c r="M70" s="126">
        <v>0</v>
      </c>
      <c r="N70" s="126">
        <v>0</v>
      </c>
      <c r="O70" s="126">
        <v>0</v>
      </c>
      <c r="P70" s="126">
        <v>0</v>
      </c>
      <c r="Q70" s="127" t="s">
        <v>35</v>
      </c>
      <c r="R70" s="126">
        <v>0</v>
      </c>
      <c r="S70" s="126">
        <v>0</v>
      </c>
      <c r="T70" s="126">
        <v>0</v>
      </c>
      <c r="U70" s="126">
        <v>0</v>
      </c>
      <c r="V70" s="126">
        <v>0</v>
      </c>
      <c r="W70" s="126">
        <v>0</v>
      </c>
      <c r="X70" s="127" t="s">
        <v>35</v>
      </c>
      <c r="Y70" s="126">
        <v>0</v>
      </c>
      <c r="Z70" s="126">
        <v>0</v>
      </c>
      <c r="AA70" s="126">
        <v>0</v>
      </c>
      <c r="AB70" s="126">
        <v>0</v>
      </c>
      <c r="AC70" s="126">
        <v>0</v>
      </c>
      <c r="AD70" s="126">
        <v>0</v>
      </c>
      <c r="AE70" s="127" t="s">
        <v>35</v>
      </c>
      <c r="AF70" s="126">
        <v>0</v>
      </c>
      <c r="AG70" s="126">
        <v>0</v>
      </c>
      <c r="AH70" s="126">
        <v>0</v>
      </c>
      <c r="AI70" s="126">
        <v>0</v>
      </c>
      <c r="AJ70" s="126">
        <v>0</v>
      </c>
      <c r="AK70" s="126">
        <v>0</v>
      </c>
      <c r="AL70" s="127" t="s">
        <v>35</v>
      </c>
      <c r="AM70" s="126">
        <v>0</v>
      </c>
      <c r="AN70" s="126">
        <v>0</v>
      </c>
      <c r="AO70" s="126">
        <v>0</v>
      </c>
      <c r="AP70" s="126">
        <v>0</v>
      </c>
      <c r="AQ70" s="126">
        <v>0</v>
      </c>
      <c r="AR70" s="126">
        <v>0</v>
      </c>
      <c r="AS70" s="127" t="s">
        <v>35</v>
      </c>
      <c r="AT70" s="126">
        <v>0</v>
      </c>
      <c r="AU70" s="126">
        <v>0</v>
      </c>
      <c r="AV70" s="126">
        <v>0</v>
      </c>
      <c r="AW70" s="126">
        <v>0</v>
      </c>
      <c r="AX70" s="126">
        <v>0</v>
      </c>
      <c r="AY70" s="126">
        <v>0</v>
      </c>
      <c r="AZ70" s="127" t="s">
        <v>35</v>
      </c>
      <c r="BA70" s="126">
        <v>0</v>
      </c>
      <c r="BB70" s="126">
        <v>0</v>
      </c>
      <c r="BC70" s="126">
        <v>0</v>
      </c>
      <c r="BD70" s="126">
        <v>0</v>
      </c>
      <c r="BE70" s="126">
        <v>0</v>
      </c>
      <c r="BF70" s="126">
        <v>0</v>
      </c>
      <c r="BG70" s="127" t="s">
        <v>35</v>
      </c>
      <c r="BH70" s="126">
        <v>0</v>
      </c>
      <c r="BI70" s="126">
        <v>0</v>
      </c>
      <c r="BJ70" s="126">
        <v>0</v>
      </c>
      <c r="BK70" s="126">
        <v>0</v>
      </c>
      <c r="BL70" s="126">
        <v>0</v>
      </c>
      <c r="BM70" s="126">
        <v>0</v>
      </c>
      <c r="BN70" s="127" t="s">
        <v>35</v>
      </c>
      <c r="BO70" s="126">
        <v>0</v>
      </c>
      <c r="BP70" s="126">
        <v>0</v>
      </c>
      <c r="BQ70" s="126">
        <v>0</v>
      </c>
      <c r="BR70" s="126">
        <v>0</v>
      </c>
      <c r="BS70" s="126">
        <v>0</v>
      </c>
      <c r="BT70" s="126">
        <v>0</v>
      </c>
      <c r="BU70" s="127" t="s">
        <v>35</v>
      </c>
      <c r="BV70" s="126">
        <f t="shared" si="85"/>
        <v>0</v>
      </c>
      <c r="BW70" s="129">
        <v>0</v>
      </c>
      <c r="BX70" s="126">
        <f t="shared" si="86"/>
        <v>0</v>
      </c>
      <c r="BY70" s="129">
        <v>0</v>
      </c>
      <c r="BZ70" s="127" t="s">
        <v>35</v>
      </c>
    </row>
    <row r="71" spans="1:79" s="130" customFormat="1" ht="31.5" x14ac:dyDescent="0.25">
      <c r="A71" s="97" t="s">
        <v>115</v>
      </c>
      <c r="B71" s="97" t="s">
        <v>116</v>
      </c>
      <c r="C71" s="98" t="s">
        <v>129</v>
      </c>
      <c r="D71" s="126">
        <v>0</v>
      </c>
      <c r="E71" s="126">
        <v>0</v>
      </c>
      <c r="F71" s="126">
        <v>0</v>
      </c>
      <c r="G71" s="126">
        <v>0</v>
      </c>
      <c r="H71" s="126">
        <v>0</v>
      </c>
      <c r="I71" s="126">
        <v>0</v>
      </c>
      <c r="J71" s="127" t="s">
        <v>35</v>
      </c>
      <c r="K71" s="126">
        <v>0</v>
      </c>
      <c r="L71" s="126">
        <v>0</v>
      </c>
      <c r="M71" s="126">
        <v>0</v>
      </c>
      <c r="N71" s="126">
        <v>0</v>
      </c>
      <c r="O71" s="126">
        <v>0</v>
      </c>
      <c r="P71" s="126">
        <v>0</v>
      </c>
      <c r="Q71" s="127" t="s">
        <v>35</v>
      </c>
      <c r="R71" s="126">
        <v>0</v>
      </c>
      <c r="S71" s="126">
        <v>0</v>
      </c>
      <c r="T71" s="126">
        <v>0</v>
      </c>
      <c r="U71" s="126">
        <v>0</v>
      </c>
      <c r="V71" s="126">
        <v>0</v>
      </c>
      <c r="W71" s="126">
        <v>0</v>
      </c>
      <c r="X71" s="127" t="s">
        <v>35</v>
      </c>
      <c r="Y71" s="126">
        <v>0</v>
      </c>
      <c r="Z71" s="126">
        <v>0</v>
      </c>
      <c r="AA71" s="126">
        <v>0</v>
      </c>
      <c r="AB71" s="126">
        <v>0</v>
      </c>
      <c r="AC71" s="126">
        <v>0</v>
      </c>
      <c r="AD71" s="126">
        <v>0</v>
      </c>
      <c r="AE71" s="127" t="s">
        <v>35</v>
      </c>
      <c r="AF71" s="126">
        <v>0</v>
      </c>
      <c r="AG71" s="126">
        <v>0</v>
      </c>
      <c r="AH71" s="126">
        <v>0</v>
      </c>
      <c r="AI71" s="126">
        <v>0</v>
      </c>
      <c r="AJ71" s="126">
        <v>0</v>
      </c>
      <c r="AK71" s="126">
        <v>0</v>
      </c>
      <c r="AL71" s="127" t="s">
        <v>35</v>
      </c>
      <c r="AM71" s="126">
        <v>0</v>
      </c>
      <c r="AN71" s="126">
        <v>0</v>
      </c>
      <c r="AO71" s="126">
        <v>0</v>
      </c>
      <c r="AP71" s="126">
        <v>0</v>
      </c>
      <c r="AQ71" s="126">
        <v>0</v>
      </c>
      <c r="AR71" s="126">
        <v>0</v>
      </c>
      <c r="AS71" s="127" t="s">
        <v>35</v>
      </c>
      <c r="AT71" s="126">
        <v>0</v>
      </c>
      <c r="AU71" s="126">
        <v>0</v>
      </c>
      <c r="AV71" s="126">
        <v>0</v>
      </c>
      <c r="AW71" s="126">
        <v>0</v>
      </c>
      <c r="AX71" s="126">
        <v>0</v>
      </c>
      <c r="AY71" s="126">
        <v>0</v>
      </c>
      <c r="AZ71" s="127" t="s">
        <v>35</v>
      </c>
      <c r="BA71" s="126">
        <v>0</v>
      </c>
      <c r="BB71" s="126">
        <v>0</v>
      </c>
      <c r="BC71" s="126">
        <v>0</v>
      </c>
      <c r="BD71" s="126">
        <v>0</v>
      </c>
      <c r="BE71" s="126">
        <v>0</v>
      </c>
      <c r="BF71" s="126">
        <v>0</v>
      </c>
      <c r="BG71" s="127" t="s">
        <v>35</v>
      </c>
      <c r="BH71" s="126">
        <v>0</v>
      </c>
      <c r="BI71" s="126">
        <v>0</v>
      </c>
      <c r="BJ71" s="126">
        <v>0</v>
      </c>
      <c r="BK71" s="126">
        <v>0</v>
      </c>
      <c r="BL71" s="126">
        <v>0</v>
      </c>
      <c r="BM71" s="126">
        <v>0</v>
      </c>
      <c r="BN71" s="127" t="s">
        <v>35</v>
      </c>
      <c r="BO71" s="126">
        <v>0</v>
      </c>
      <c r="BP71" s="126">
        <v>0</v>
      </c>
      <c r="BQ71" s="126">
        <v>0</v>
      </c>
      <c r="BR71" s="126">
        <v>0</v>
      </c>
      <c r="BS71" s="126">
        <v>0</v>
      </c>
      <c r="BT71" s="126">
        <v>0</v>
      </c>
      <c r="BU71" s="127" t="s">
        <v>35</v>
      </c>
      <c r="BV71" s="126">
        <f t="shared" si="85"/>
        <v>0</v>
      </c>
      <c r="BW71" s="129">
        <v>0</v>
      </c>
      <c r="BX71" s="126">
        <f t="shared" si="86"/>
        <v>0</v>
      </c>
      <c r="BY71" s="129">
        <v>0</v>
      </c>
      <c r="BZ71" s="127" t="s">
        <v>35</v>
      </c>
    </row>
    <row r="72" spans="1:79" ht="47.25" x14ac:dyDescent="0.25">
      <c r="A72" s="67" t="s">
        <v>117</v>
      </c>
      <c r="B72" s="34" t="s">
        <v>118</v>
      </c>
      <c r="C72" s="68" t="s">
        <v>129</v>
      </c>
      <c r="D72" s="82">
        <v>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70" t="s">
        <v>35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  <c r="P72" s="82">
        <v>0</v>
      </c>
      <c r="Q72" s="70" t="s">
        <v>35</v>
      </c>
      <c r="R72" s="82">
        <v>0</v>
      </c>
      <c r="S72" s="82">
        <v>0</v>
      </c>
      <c r="T72" s="82">
        <v>0</v>
      </c>
      <c r="U72" s="82">
        <v>0</v>
      </c>
      <c r="V72" s="82">
        <v>0</v>
      </c>
      <c r="W72" s="82">
        <v>0</v>
      </c>
      <c r="X72" s="70" t="s">
        <v>35</v>
      </c>
      <c r="Y72" s="82">
        <v>0</v>
      </c>
      <c r="Z72" s="82">
        <v>0</v>
      </c>
      <c r="AA72" s="82">
        <v>0</v>
      </c>
      <c r="AB72" s="82">
        <v>0</v>
      </c>
      <c r="AC72" s="82">
        <v>0</v>
      </c>
      <c r="AD72" s="82">
        <v>0</v>
      </c>
      <c r="AE72" s="70" t="s">
        <v>35</v>
      </c>
      <c r="AF72" s="82">
        <v>0</v>
      </c>
      <c r="AG72" s="82">
        <v>0</v>
      </c>
      <c r="AH72" s="82">
        <v>0</v>
      </c>
      <c r="AI72" s="82">
        <v>0</v>
      </c>
      <c r="AJ72" s="82">
        <v>0</v>
      </c>
      <c r="AK72" s="82">
        <v>0</v>
      </c>
      <c r="AL72" s="70" t="s">
        <v>35</v>
      </c>
      <c r="AM72" s="82">
        <v>0</v>
      </c>
      <c r="AN72" s="82">
        <v>0</v>
      </c>
      <c r="AO72" s="82">
        <v>0</v>
      </c>
      <c r="AP72" s="82">
        <v>0</v>
      </c>
      <c r="AQ72" s="82">
        <v>0</v>
      </c>
      <c r="AR72" s="82">
        <v>0</v>
      </c>
      <c r="AS72" s="70" t="s">
        <v>35</v>
      </c>
      <c r="AT72" s="82">
        <v>0</v>
      </c>
      <c r="AU72" s="82">
        <v>0</v>
      </c>
      <c r="AV72" s="82">
        <v>0</v>
      </c>
      <c r="AW72" s="82">
        <v>0</v>
      </c>
      <c r="AX72" s="82">
        <v>0</v>
      </c>
      <c r="AY72" s="82">
        <v>0</v>
      </c>
      <c r="AZ72" s="70" t="s">
        <v>35</v>
      </c>
      <c r="BA72" s="82">
        <v>0</v>
      </c>
      <c r="BB72" s="82">
        <v>0</v>
      </c>
      <c r="BC72" s="82">
        <v>0</v>
      </c>
      <c r="BD72" s="82">
        <v>0</v>
      </c>
      <c r="BE72" s="82">
        <v>0</v>
      </c>
      <c r="BF72" s="82">
        <v>0</v>
      </c>
      <c r="BG72" s="70" t="s">
        <v>35</v>
      </c>
      <c r="BH72" s="82">
        <v>0</v>
      </c>
      <c r="BI72" s="82">
        <v>0</v>
      </c>
      <c r="BJ72" s="82">
        <v>0</v>
      </c>
      <c r="BK72" s="82">
        <v>0</v>
      </c>
      <c r="BL72" s="82">
        <v>0</v>
      </c>
      <c r="BM72" s="82">
        <v>0</v>
      </c>
      <c r="BN72" s="70" t="s">
        <v>35</v>
      </c>
      <c r="BO72" s="82">
        <v>0</v>
      </c>
      <c r="BP72" s="82">
        <v>0</v>
      </c>
      <c r="BQ72" s="82">
        <v>0</v>
      </c>
      <c r="BR72" s="82">
        <v>0</v>
      </c>
      <c r="BS72" s="82">
        <v>0</v>
      </c>
      <c r="BT72" s="82">
        <v>0</v>
      </c>
      <c r="BU72" s="70" t="s">
        <v>35</v>
      </c>
      <c r="BV72" s="82">
        <f t="shared" si="85"/>
        <v>0</v>
      </c>
      <c r="BW72" s="124">
        <v>0</v>
      </c>
      <c r="BX72" s="82">
        <f t="shared" si="86"/>
        <v>0</v>
      </c>
      <c r="BY72" s="124">
        <v>0</v>
      </c>
      <c r="BZ72" s="69" t="s">
        <v>35</v>
      </c>
      <c r="CA72" s="2">
        <v>1</v>
      </c>
    </row>
    <row r="73" spans="1:79" s="143" customFormat="1" ht="31.5" x14ac:dyDescent="0.25">
      <c r="A73" s="145" t="s">
        <v>119</v>
      </c>
      <c r="B73" s="138" t="s">
        <v>120</v>
      </c>
      <c r="C73" s="144" t="s">
        <v>129</v>
      </c>
      <c r="D73" s="139">
        <v>0</v>
      </c>
      <c r="E73" s="139">
        <v>0</v>
      </c>
      <c r="F73" s="139">
        <v>0</v>
      </c>
      <c r="G73" s="139">
        <v>0</v>
      </c>
      <c r="H73" s="139">
        <v>0</v>
      </c>
      <c r="I73" s="139">
        <v>0</v>
      </c>
      <c r="J73" s="140" t="s">
        <v>35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40" t="s">
        <v>35</v>
      </c>
      <c r="R73" s="139">
        <v>0</v>
      </c>
      <c r="S73" s="139">
        <v>0</v>
      </c>
      <c r="T73" s="139">
        <v>0</v>
      </c>
      <c r="U73" s="139">
        <v>0</v>
      </c>
      <c r="V73" s="139">
        <v>0</v>
      </c>
      <c r="W73" s="139">
        <v>0</v>
      </c>
      <c r="X73" s="140" t="s">
        <v>35</v>
      </c>
      <c r="Y73" s="139">
        <v>0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40" t="s">
        <v>35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40" t="s">
        <v>35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40" t="s">
        <v>35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40" t="s">
        <v>35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40" t="s">
        <v>35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40" t="s">
        <v>35</v>
      </c>
      <c r="BO73" s="139">
        <v>0</v>
      </c>
      <c r="BP73" s="139">
        <v>0</v>
      </c>
      <c r="BQ73" s="139">
        <v>0</v>
      </c>
      <c r="BR73" s="139">
        <v>0</v>
      </c>
      <c r="BS73" s="139">
        <v>0</v>
      </c>
      <c r="BT73" s="139">
        <v>0</v>
      </c>
      <c r="BU73" s="140" t="s">
        <v>35</v>
      </c>
      <c r="BV73" s="139">
        <f t="shared" si="85"/>
        <v>0</v>
      </c>
      <c r="BW73" s="142">
        <v>0</v>
      </c>
      <c r="BX73" s="139">
        <f t="shared" si="86"/>
        <v>0</v>
      </c>
      <c r="BY73" s="142">
        <v>0</v>
      </c>
      <c r="BZ73" s="140" t="s">
        <v>35</v>
      </c>
    </row>
    <row r="74" spans="1:79" s="143" customFormat="1" ht="31.5" x14ac:dyDescent="0.25">
      <c r="A74" s="145" t="s">
        <v>121</v>
      </c>
      <c r="B74" s="138" t="s">
        <v>122</v>
      </c>
      <c r="C74" s="137" t="s">
        <v>129</v>
      </c>
      <c r="D74" s="139">
        <v>0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40" t="s">
        <v>35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40" t="s">
        <v>35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40" t="s">
        <v>35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40" t="s">
        <v>35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40" t="s">
        <v>35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40" t="s">
        <v>35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40" t="s">
        <v>35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40" t="s">
        <v>35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40" t="s">
        <v>35</v>
      </c>
      <c r="BO74" s="139">
        <v>0</v>
      </c>
      <c r="BP74" s="139">
        <v>0</v>
      </c>
      <c r="BQ74" s="139">
        <v>0</v>
      </c>
      <c r="BR74" s="139">
        <v>0</v>
      </c>
      <c r="BS74" s="139">
        <v>0</v>
      </c>
      <c r="BT74" s="139">
        <v>0</v>
      </c>
      <c r="BU74" s="140" t="s">
        <v>35</v>
      </c>
      <c r="BV74" s="139">
        <f t="shared" si="85"/>
        <v>0</v>
      </c>
      <c r="BW74" s="142">
        <v>0</v>
      </c>
      <c r="BX74" s="139">
        <f t="shared" si="86"/>
        <v>0</v>
      </c>
      <c r="BY74" s="142">
        <v>0</v>
      </c>
      <c r="BZ74" s="140" t="s">
        <v>35</v>
      </c>
    </row>
    <row r="75" spans="1:79" s="3" customFormat="1" ht="31.5" x14ac:dyDescent="0.25">
      <c r="A75" s="67" t="s">
        <v>123</v>
      </c>
      <c r="B75" s="34" t="s">
        <v>124</v>
      </c>
      <c r="C75" s="68" t="s">
        <v>129</v>
      </c>
      <c r="D75" s="82">
        <v>0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70" t="s">
        <v>35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70" t="s">
        <v>35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70" t="s">
        <v>35</v>
      </c>
      <c r="Y75" s="82">
        <v>0</v>
      </c>
      <c r="Z75" s="82">
        <v>0</v>
      </c>
      <c r="AA75" s="82">
        <v>0</v>
      </c>
      <c r="AB75" s="82">
        <v>0</v>
      </c>
      <c r="AC75" s="82">
        <v>0</v>
      </c>
      <c r="AD75" s="82">
        <v>0</v>
      </c>
      <c r="AE75" s="70" t="s">
        <v>35</v>
      </c>
      <c r="AF75" s="82">
        <v>0</v>
      </c>
      <c r="AG75" s="82">
        <v>0</v>
      </c>
      <c r="AH75" s="82">
        <v>0</v>
      </c>
      <c r="AI75" s="82">
        <v>0</v>
      </c>
      <c r="AJ75" s="82">
        <v>0</v>
      </c>
      <c r="AK75" s="82">
        <v>0</v>
      </c>
      <c r="AL75" s="70" t="s">
        <v>35</v>
      </c>
      <c r="AM75" s="82">
        <v>0</v>
      </c>
      <c r="AN75" s="82">
        <v>0</v>
      </c>
      <c r="AO75" s="82">
        <v>0</v>
      </c>
      <c r="AP75" s="82">
        <v>0</v>
      </c>
      <c r="AQ75" s="82">
        <v>0</v>
      </c>
      <c r="AR75" s="82">
        <v>0</v>
      </c>
      <c r="AS75" s="70" t="s">
        <v>35</v>
      </c>
      <c r="AT75" s="82">
        <v>0</v>
      </c>
      <c r="AU75" s="82">
        <v>0</v>
      </c>
      <c r="AV75" s="82">
        <v>0</v>
      </c>
      <c r="AW75" s="82">
        <v>0</v>
      </c>
      <c r="AX75" s="82">
        <v>0</v>
      </c>
      <c r="AY75" s="82">
        <v>0</v>
      </c>
      <c r="AZ75" s="70" t="s">
        <v>35</v>
      </c>
      <c r="BA75" s="82">
        <v>0</v>
      </c>
      <c r="BB75" s="82">
        <v>0</v>
      </c>
      <c r="BC75" s="82">
        <v>0</v>
      </c>
      <c r="BD75" s="82">
        <v>0</v>
      </c>
      <c r="BE75" s="82">
        <v>0</v>
      </c>
      <c r="BF75" s="82">
        <v>0</v>
      </c>
      <c r="BG75" s="70" t="s">
        <v>35</v>
      </c>
      <c r="BH75" s="82">
        <v>0</v>
      </c>
      <c r="BI75" s="82">
        <v>0</v>
      </c>
      <c r="BJ75" s="82">
        <v>0</v>
      </c>
      <c r="BK75" s="82">
        <v>0</v>
      </c>
      <c r="BL75" s="82">
        <v>0</v>
      </c>
      <c r="BM75" s="82">
        <v>0</v>
      </c>
      <c r="BN75" s="70" t="s">
        <v>35</v>
      </c>
      <c r="BO75" s="82">
        <v>0</v>
      </c>
      <c r="BP75" s="82">
        <v>0</v>
      </c>
      <c r="BQ75" s="82">
        <v>0</v>
      </c>
      <c r="BR75" s="82">
        <v>0</v>
      </c>
      <c r="BS75" s="82">
        <v>0</v>
      </c>
      <c r="BT75" s="82">
        <v>0</v>
      </c>
      <c r="BU75" s="70" t="s">
        <v>35</v>
      </c>
      <c r="BV75" s="82">
        <f t="shared" si="85"/>
        <v>0</v>
      </c>
      <c r="BW75" s="124">
        <v>0</v>
      </c>
      <c r="BX75" s="82">
        <f t="shared" si="86"/>
        <v>0</v>
      </c>
      <c r="BY75" s="124">
        <v>0</v>
      </c>
      <c r="BZ75" s="69" t="s">
        <v>35</v>
      </c>
      <c r="CA75" s="3">
        <v>1</v>
      </c>
    </row>
    <row r="76" spans="1:79" s="3" customFormat="1" ht="31.5" x14ac:dyDescent="0.25">
      <c r="A76" s="67" t="s">
        <v>125</v>
      </c>
      <c r="B76" s="34" t="s">
        <v>126</v>
      </c>
      <c r="C76" s="68" t="s">
        <v>129</v>
      </c>
      <c r="D76" s="82">
        <v>0</v>
      </c>
      <c r="E76" s="82">
        <v>0</v>
      </c>
      <c r="F76" s="82">
        <v>0</v>
      </c>
      <c r="G76" s="82">
        <v>0</v>
      </c>
      <c r="H76" s="82">
        <v>0</v>
      </c>
      <c r="I76" s="82">
        <v>0</v>
      </c>
      <c r="J76" s="70" t="s">
        <v>35</v>
      </c>
      <c r="K76" s="82">
        <v>0</v>
      </c>
      <c r="L76" s="82">
        <v>0</v>
      </c>
      <c r="M76" s="82">
        <v>0</v>
      </c>
      <c r="N76" s="82">
        <v>0</v>
      </c>
      <c r="O76" s="82">
        <v>0</v>
      </c>
      <c r="P76" s="82">
        <v>0</v>
      </c>
      <c r="Q76" s="70" t="s">
        <v>35</v>
      </c>
      <c r="R76" s="82">
        <v>0</v>
      </c>
      <c r="S76" s="82">
        <v>0</v>
      </c>
      <c r="T76" s="82">
        <v>0</v>
      </c>
      <c r="U76" s="82">
        <v>0</v>
      </c>
      <c r="V76" s="82">
        <v>0</v>
      </c>
      <c r="W76" s="82">
        <v>0</v>
      </c>
      <c r="X76" s="70" t="s">
        <v>35</v>
      </c>
      <c r="Y76" s="82">
        <v>0</v>
      </c>
      <c r="Z76" s="82">
        <v>0</v>
      </c>
      <c r="AA76" s="82">
        <v>0</v>
      </c>
      <c r="AB76" s="82">
        <v>0</v>
      </c>
      <c r="AC76" s="82">
        <v>0</v>
      </c>
      <c r="AD76" s="82">
        <v>0</v>
      </c>
      <c r="AE76" s="70" t="s">
        <v>35</v>
      </c>
      <c r="AF76" s="82">
        <v>0</v>
      </c>
      <c r="AG76" s="82">
        <v>0</v>
      </c>
      <c r="AH76" s="82">
        <v>0</v>
      </c>
      <c r="AI76" s="82">
        <v>0</v>
      </c>
      <c r="AJ76" s="82">
        <v>0</v>
      </c>
      <c r="AK76" s="82">
        <v>0</v>
      </c>
      <c r="AL76" s="70" t="s">
        <v>35</v>
      </c>
      <c r="AM76" s="82">
        <v>0</v>
      </c>
      <c r="AN76" s="82">
        <v>0</v>
      </c>
      <c r="AO76" s="82">
        <v>0</v>
      </c>
      <c r="AP76" s="82">
        <v>0</v>
      </c>
      <c r="AQ76" s="82">
        <v>0</v>
      </c>
      <c r="AR76" s="82">
        <v>0</v>
      </c>
      <c r="AS76" s="70" t="s">
        <v>35</v>
      </c>
      <c r="AT76" s="82"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v>0</v>
      </c>
      <c r="AZ76" s="70" t="s">
        <v>35</v>
      </c>
      <c r="BA76" s="82">
        <v>0</v>
      </c>
      <c r="BB76" s="82">
        <v>0</v>
      </c>
      <c r="BC76" s="82">
        <v>0</v>
      </c>
      <c r="BD76" s="82">
        <v>0</v>
      </c>
      <c r="BE76" s="82">
        <v>0</v>
      </c>
      <c r="BF76" s="82">
        <v>0</v>
      </c>
      <c r="BG76" s="70" t="s">
        <v>35</v>
      </c>
      <c r="BH76" s="82">
        <v>0</v>
      </c>
      <c r="BI76" s="82">
        <v>0</v>
      </c>
      <c r="BJ76" s="82">
        <v>0</v>
      </c>
      <c r="BK76" s="82">
        <v>0</v>
      </c>
      <c r="BL76" s="82">
        <v>0</v>
      </c>
      <c r="BM76" s="82">
        <v>0</v>
      </c>
      <c r="BN76" s="70" t="s">
        <v>35</v>
      </c>
      <c r="BO76" s="82">
        <v>0</v>
      </c>
      <c r="BP76" s="82">
        <v>0</v>
      </c>
      <c r="BQ76" s="82">
        <v>0</v>
      </c>
      <c r="BR76" s="82">
        <v>0</v>
      </c>
      <c r="BS76" s="82">
        <v>0</v>
      </c>
      <c r="BT76" s="82">
        <v>0</v>
      </c>
      <c r="BU76" s="70" t="s">
        <v>35</v>
      </c>
      <c r="BV76" s="82">
        <f t="shared" si="85"/>
        <v>0</v>
      </c>
      <c r="BW76" s="124">
        <v>0</v>
      </c>
      <c r="BX76" s="82">
        <f t="shared" si="86"/>
        <v>0</v>
      </c>
      <c r="BY76" s="124">
        <v>0</v>
      </c>
      <c r="BZ76" s="69" t="s">
        <v>35</v>
      </c>
      <c r="CA76" s="3">
        <v>1</v>
      </c>
    </row>
    <row r="77" spans="1:79" s="3" customFormat="1" x14ac:dyDescent="0.25">
      <c r="A77" s="67" t="s">
        <v>127</v>
      </c>
      <c r="B77" s="34" t="s">
        <v>128</v>
      </c>
      <c r="C77" s="68" t="s">
        <v>129</v>
      </c>
      <c r="D77" s="82">
        <v>0</v>
      </c>
      <c r="E77" s="82">
        <v>0</v>
      </c>
      <c r="F77" s="82">
        <v>0</v>
      </c>
      <c r="G77" s="82">
        <v>0</v>
      </c>
      <c r="H77" s="82">
        <v>0</v>
      </c>
      <c r="I77" s="82">
        <v>0</v>
      </c>
      <c r="J77" s="70" t="s">
        <v>35</v>
      </c>
      <c r="K77" s="82">
        <v>0</v>
      </c>
      <c r="L77" s="82">
        <v>0</v>
      </c>
      <c r="M77" s="82">
        <v>0</v>
      </c>
      <c r="N77" s="82">
        <v>0</v>
      </c>
      <c r="O77" s="82">
        <v>0</v>
      </c>
      <c r="P77" s="82">
        <v>0</v>
      </c>
      <c r="Q77" s="70" t="s">
        <v>35</v>
      </c>
      <c r="R77" s="82">
        <v>0</v>
      </c>
      <c r="S77" s="82">
        <v>0</v>
      </c>
      <c r="T77" s="82">
        <v>0</v>
      </c>
      <c r="U77" s="82">
        <v>0</v>
      </c>
      <c r="V77" s="82">
        <v>0</v>
      </c>
      <c r="W77" s="82">
        <v>0</v>
      </c>
      <c r="X77" s="70" t="s">
        <v>35</v>
      </c>
      <c r="Y77" s="82">
        <v>0</v>
      </c>
      <c r="Z77" s="82">
        <v>0</v>
      </c>
      <c r="AA77" s="82">
        <v>0</v>
      </c>
      <c r="AB77" s="82">
        <v>0</v>
      </c>
      <c r="AC77" s="82">
        <v>0</v>
      </c>
      <c r="AD77" s="82">
        <v>0</v>
      </c>
      <c r="AE77" s="70" t="s">
        <v>35</v>
      </c>
      <c r="AF77" s="82">
        <v>0</v>
      </c>
      <c r="AG77" s="82">
        <v>0</v>
      </c>
      <c r="AH77" s="82">
        <v>0</v>
      </c>
      <c r="AI77" s="82">
        <v>0</v>
      </c>
      <c r="AJ77" s="82">
        <v>0</v>
      </c>
      <c r="AK77" s="82">
        <v>0</v>
      </c>
      <c r="AL77" s="70" t="s">
        <v>35</v>
      </c>
      <c r="AM77" s="82">
        <v>0</v>
      </c>
      <c r="AN77" s="82">
        <v>0</v>
      </c>
      <c r="AO77" s="82">
        <v>0</v>
      </c>
      <c r="AP77" s="82">
        <v>0</v>
      </c>
      <c r="AQ77" s="82">
        <v>0</v>
      </c>
      <c r="AR77" s="82">
        <v>0</v>
      </c>
      <c r="AS77" s="70" t="s">
        <v>35</v>
      </c>
      <c r="AT77" s="82"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v>0</v>
      </c>
      <c r="AZ77" s="70" t="s">
        <v>35</v>
      </c>
      <c r="BA77" s="82">
        <v>0</v>
      </c>
      <c r="BB77" s="82">
        <v>0</v>
      </c>
      <c r="BC77" s="82">
        <v>0</v>
      </c>
      <c r="BD77" s="82">
        <v>0</v>
      </c>
      <c r="BE77" s="82">
        <v>0</v>
      </c>
      <c r="BF77" s="82">
        <v>0</v>
      </c>
      <c r="BG77" s="70" t="s">
        <v>35</v>
      </c>
      <c r="BH77" s="82">
        <v>0</v>
      </c>
      <c r="BI77" s="82">
        <v>0</v>
      </c>
      <c r="BJ77" s="82">
        <v>0</v>
      </c>
      <c r="BK77" s="82">
        <v>0</v>
      </c>
      <c r="BL77" s="82">
        <v>0</v>
      </c>
      <c r="BM77" s="82">
        <v>0</v>
      </c>
      <c r="BN77" s="70" t="s">
        <v>35</v>
      </c>
      <c r="BO77" s="82">
        <v>0</v>
      </c>
      <c r="BP77" s="82">
        <v>0</v>
      </c>
      <c r="BQ77" s="82">
        <v>0</v>
      </c>
      <c r="BR77" s="82">
        <v>0</v>
      </c>
      <c r="BS77" s="82">
        <v>0</v>
      </c>
      <c r="BT77" s="82">
        <v>0</v>
      </c>
      <c r="BU77" s="70" t="s">
        <v>35</v>
      </c>
      <c r="BV77" s="82">
        <f t="shared" si="85"/>
        <v>0</v>
      </c>
      <c r="BW77" s="124">
        <v>0</v>
      </c>
      <c r="BX77" s="82">
        <f t="shared" si="86"/>
        <v>0</v>
      </c>
      <c r="BY77" s="124">
        <v>0</v>
      </c>
      <c r="BZ77" s="69" t="s">
        <v>35</v>
      </c>
      <c r="CA77" s="3">
        <v>1</v>
      </c>
    </row>
    <row r="81" spans="5:5" x14ac:dyDescent="0.25">
      <c r="E81" s="166"/>
    </row>
    <row r="82" spans="5:5" x14ac:dyDescent="0.25">
      <c r="E82" s="166"/>
    </row>
    <row r="83" spans="5:5" x14ac:dyDescent="0.25">
      <c r="E83" s="166"/>
    </row>
    <row r="84" spans="5:5" x14ac:dyDescent="0.25">
      <c r="E84" s="166"/>
    </row>
    <row r="85" spans="5:5" x14ac:dyDescent="0.25">
      <c r="E85" s="166"/>
    </row>
    <row r="86" spans="5:5" x14ac:dyDescent="0.25">
      <c r="E86" s="166"/>
    </row>
    <row r="87" spans="5:5" x14ac:dyDescent="0.25">
      <c r="E87" s="166"/>
    </row>
    <row r="88" spans="5:5" x14ac:dyDescent="0.25">
      <c r="E88" s="166"/>
    </row>
    <row r="89" spans="5:5" x14ac:dyDescent="0.25">
      <c r="E89" s="166"/>
    </row>
    <row r="90" spans="5:5" x14ac:dyDescent="0.25">
      <c r="E90" s="166"/>
    </row>
    <row r="91" spans="5:5" x14ac:dyDescent="0.25">
      <c r="E91" s="166"/>
    </row>
    <row r="92" spans="5:5" x14ac:dyDescent="0.25">
      <c r="E92" s="166"/>
    </row>
    <row r="93" spans="5:5" x14ac:dyDescent="0.25">
      <c r="E93" s="166"/>
    </row>
    <row r="94" spans="5:5" x14ac:dyDescent="0.25">
      <c r="E94" s="166"/>
    </row>
    <row r="95" spans="5:5" x14ac:dyDescent="0.25">
      <c r="E95" s="166"/>
    </row>
  </sheetData>
  <autoFilter ref="A29:CB77"/>
  <mergeCells count="39">
    <mergeCell ref="BZ16:BZ20"/>
    <mergeCell ref="S19:X19"/>
    <mergeCell ref="Z19:AE19"/>
    <mergeCell ref="AG19:AL19"/>
    <mergeCell ref="E19:J19"/>
    <mergeCell ref="L19:Q19"/>
    <mergeCell ref="BV19:BW19"/>
    <mergeCell ref="D18:J18"/>
    <mergeCell ref="K18:Q18"/>
    <mergeCell ref="R18:X18"/>
    <mergeCell ref="Y18:AE18"/>
    <mergeCell ref="AF18:AL18"/>
    <mergeCell ref="AM18:AS18"/>
    <mergeCell ref="D16:AL16"/>
    <mergeCell ref="AM16:BY16"/>
    <mergeCell ref="A16:A20"/>
    <mergeCell ref="B16:B20"/>
    <mergeCell ref="C16:C20"/>
    <mergeCell ref="BX19:BY19"/>
    <mergeCell ref="BV17:BY18"/>
    <mergeCell ref="AN19:AS19"/>
    <mergeCell ref="AU19:AZ19"/>
    <mergeCell ref="BB19:BG19"/>
    <mergeCell ref="BI19:BN19"/>
    <mergeCell ref="BP19:BU19"/>
    <mergeCell ref="AT18:AZ18"/>
    <mergeCell ref="BA18:BG18"/>
    <mergeCell ref="BH18:BN18"/>
    <mergeCell ref="BO18:BU18"/>
    <mergeCell ref="D17:AL17"/>
    <mergeCell ref="AM17:BU17"/>
    <mergeCell ref="A12:AL12"/>
    <mergeCell ref="A13:AL13"/>
    <mergeCell ref="A15:AL15"/>
    <mergeCell ref="A4:AL4"/>
    <mergeCell ref="A6:AL6"/>
    <mergeCell ref="A7:AL7"/>
    <mergeCell ref="A9:AL9"/>
    <mergeCell ref="A10:AL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6" fitToWidth="2" fitToHeight="0" orientation="landscape" r:id="rId1"/>
  <headerFooter differentFirst="1" alignWithMargins="0">
    <oddHeader>&amp;C&amp;P</oddHeader>
  </headerFooter>
  <colBreaks count="1" manualBreakCount="1">
    <brk id="38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C77"/>
  <sheetViews>
    <sheetView showGridLines="0" zoomScale="50" zoomScaleNormal="50" workbookViewId="0">
      <pane xSplit="2" ySplit="32" topLeftCell="C33" activePane="bottomRight" state="frozen"/>
      <selection pane="topRight" activeCell="C1" sqref="C1"/>
      <selection pane="bottomLeft" activeCell="A33" sqref="A33"/>
      <selection pane="bottomRight" activeCell="O26" sqref="O26"/>
    </sheetView>
  </sheetViews>
  <sheetFormatPr defaultColWidth="9" defaultRowHeight="15.75" x14ac:dyDescent="0.25"/>
  <cols>
    <col min="1" max="1" width="7.25" style="2" customWidth="1"/>
    <col min="2" max="2" width="67" style="11" customWidth="1"/>
    <col min="3" max="3" width="17.25" style="2" customWidth="1"/>
    <col min="4" max="5" width="14.75" style="2" customWidth="1"/>
    <col min="6" max="6" width="17.875" style="2" customWidth="1"/>
    <col min="7" max="7" width="16.75" style="2" customWidth="1"/>
    <col min="8" max="8" width="14.25" style="75" customWidth="1"/>
    <col min="9" max="9" width="15.5" style="2" customWidth="1"/>
    <col min="10" max="10" width="15.625" style="2" customWidth="1"/>
    <col min="11" max="11" width="20.125" style="2" customWidth="1"/>
    <col min="12" max="12" width="15" style="2" customWidth="1"/>
    <col min="13" max="13" width="8.125" style="2" customWidth="1"/>
    <col min="14" max="14" width="14.75" style="2" customWidth="1"/>
    <col min="15" max="15" width="17.625" style="2" customWidth="1"/>
    <col min="16" max="16" width="14.625" style="2" customWidth="1"/>
    <col min="17" max="17" width="17.25" style="2" customWidth="1"/>
    <col min="18" max="18" width="9.625" style="2" customWidth="1"/>
    <col min="19" max="19" width="14.875" style="2" customWidth="1"/>
    <col min="20" max="20" width="14.625" style="2" customWidth="1"/>
    <col min="21" max="21" width="15" style="2" customWidth="1"/>
    <col min="22" max="22" width="14.75" style="2" customWidth="1"/>
    <col min="23" max="23" width="12.625" style="2" customWidth="1"/>
    <col min="24" max="24" width="15.625" style="2" customWidth="1"/>
    <col min="25" max="25" width="11.25" style="2" customWidth="1"/>
    <col min="26" max="26" width="14.125" style="2" customWidth="1"/>
    <col min="27" max="27" width="12" style="2" customWidth="1"/>
    <col min="28" max="28" width="11.25" style="2" customWidth="1"/>
    <col min="29" max="29" width="12.875" style="2" customWidth="1"/>
    <col min="30" max="30" width="11" style="2" customWidth="1"/>
    <col min="31" max="31" width="15.625" style="2" customWidth="1"/>
    <col min="32" max="32" width="11.375" style="2" customWidth="1"/>
    <col min="33" max="33" width="11.25" style="2" customWidth="1"/>
    <col min="34" max="34" width="11.5" style="2" customWidth="1"/>
    <col min="35" max="35" width="10.5" style="2" customWidth="1"/>
    <col min="36" max="36" width="11.75" style="2" customWidth="1"/>
    <col min="37" max="37" width="10.375" style="2" customWidth="1"/>
    <col min="38" max="38" width="10.625" style="2" customWidth="1"/>
    <col min="39" max="39" width="14.5" style="2" customWidth="1"/>
    <col min="40" max="40" width="11.75" style="2" customWidth="1"/>
    <col min="41" max="41" width="13.125" style="2" customWidth="1"/>
    <col min="42" max="42" width="10.875" style="2" customWidth="1"/>
    <col min="43" max="43" width="10" style="2" customWidth="1"/>
    <col min="44" max="44" width="11.125" style="2" customWidth="1"/>
    <col min="45" max="45" width="9.875" style="2" customWidth="1"/>
    <col min="46" max="46" width="13.625" style="2" customWidth="1"/>
    <col min="47" max="47" width="11.875" style="2" customWidth="1"/>
    <col min="48" max="48" width="13.125" style="2" customWidth="1"/>
    <col min="49" max="49" width="13.75" style="2" customWidth="1"/>
    <col min="50" max="50" width="11.625" style="2" customWidth="1"/>
    <col min="51" max="51" width="13.375" style="2" customWidth="1"/>
    <col min="52" max="52" width="12.125" style="2" customWidth="1"/>
    <col min="53" max="53" width="11.625" style="2" customWidth="1"/>
    <col min="54" max="54" width="38.25" style="37" customWidth="1"/>
    <col min="55" max="55" width="9" style="2"/>
    <col min="56" max="56" width="12.25" style="2" customWidth="1"/>
    <col min="57" max="16384" width="9" style="2"/>
  </cols>
  <sheetData>
    <row r="1" spans="1:54" ht="18.75" x14ac:dyDescent="0.25">
      <c r="R1" s="3"/>
      <c r="S1" s="3"/>
      <c r="T1" s="3"/>
      <c r="U1" s="3"/>
      <c r="V1" s="3"/>
      <c r="W1" s="3"/>
      <c r="X1" s="3"/>
      <c r="Y1" s="3"/>
      <c r="Z1" s="3"/>
      <c r="AA1" s="3"/>
      <c r="AB1" s="7" t="s">
        <v>33</v>
      </c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</row>
    <row r="2" spans="1:54" ht="18.75" x14ac:dyDescent="0.3">
      <c r="R2" s="3"/>
      <c r="S2" s="3"/>
      <c r="T2" s="3"/>
      <c r="U2" s="3"/>
      <c r="V2" s="3"/>
      <c r="W2" s="3"/>
      <c r="X2" s="3"/>
      <c r="Y2" s="3"/>
      <c r="Z2" s="3"/>
      <c r="AA2" s="3"/>
      <c r="AB2" s="6" t="s">
        <v>0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</row>
    <row r="3" spans="1:54" ht="18.75" x14ac:dyDescent="0.3">
      <c r="R3" s="3"/>
      <c r="S3" s="3"/>
      <c r="T3" s="3"/>
      <c r="U3" s="3"/>
      <c r="V3" s="3"/>
      <c r="W3" s="3"/>
      <c r="X3" s="3"/>
      <c r="Y3" s="3"/>
      <c r="Z3" s="3"/>
      <c r="AA3" s="3"/>
      <c r="AB3" s="6" t="s">
        <v>27</v>
      </c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</row>
    <row r="4" spans="1:54" ht="18.75" x14ac:dyDescent="0.3">
      <c r="A4" s="176" t="s">
        <v>132</v>
      </c>
      <c r="B4" s="176"/>
      <c r="C4" s="176"/>
      <c r="D4" s="176"/>
      <c r="E4" s="176"/>
      <c r="F4" s="176"/>
      <c r="G4" s="176"/>
      <c r="H4" s="19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38"/>
    </row>
    <row r="5" spans="1:54" x14ac:dyDescent="0.25"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9"/>
    </row>
    <row r="6" spans="1:54" ht="18.75" customHeight="1" x14ac:dyDescent="0.3">
      <c r="A6" s="178" t="s">
        <v>138</v>
      </c>
      <c r="B6" s="178"/>
      <c r="C6" s="178"/>
      <c r="D6" s="178"/>
      <c r="E6" s="178"/>
      <c r="F6" s="178"/>
      <c r="G6" s="178"/>
      <c r="H6" s="197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36"/>
    </row>
    <row r="7" spans="1:54" ht="18.75" customHeight="1" x14ac:dyDescent="0.3">
      <c r="A7" s="178" t="s">
        <v>24</v>
      </c>
      <c r="B7" s="178"/>
      <c r="C7" s="178"/>
      <c r="D7" s="178"/>
      <c r="E7" s="178"/>
      <c r="F7" s="178"/>
      <c r="G7" s="178"/>
      <c r="H7" s="197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36"/>
    </row>
    <row r="8" spans="1:54" ht="18.75" x14ac:dyDescent="0.3">
      <c r="A8" s="31"/>
      <c r="B8" s="12"/>
      <c r="C8" s="31"/>
      <c r="D8" s="31"/>
      <c r="E8" s="31"/>
      <c r="F8" s="31"/>
      <c r="G8" s="31"/>
      <c r="H8" s="76"/>
      <c r="I8" s="31"/>
      <c r="J8" s="31"/>
      <c r="K8" s="31"/>
      <c r="L8" s="31"/>
      <c r="M8" s="31"/>
      <c r="N8" s="31"/>
      <c r="O8" s="31"/>
      <c r="P8" s="31"/>
      <c r="Q8" s="31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9"/>
    </row>
    <row r="9" spans="1:54" ht="22.5" x14ac:dyDescent="0.25">
      <c r="A9" s="198" t="s">
        <v>133</v>
      </c>
      <c r="B9" s="199"/>
      <c r="C9" s="199"/>
      <c r="D9" s="199"/>
      <c r="E9" s="199"/>
      <c r="F9" s="199"/>
      <c r="G9" s="199"/>
      <c r="H9" s="200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40"/>
    </row>
    <row r="10" spans="1:54" x14ac:dyDescent="0.25">
      <c r="A10" s="172" t="s">
        <v>17</v>
      </c>
      <c r="B10" s="172"/>
      <c r="C10" s="172"/>
      <c r="D10" s="172"/>
      <c r="E10" s="172"/>
      <c r="F10" s="172"/>
      <c r="G10" s="172"/>
      <c r="H10" s="201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41"/>
    </row>
    <row r="11" spans="1:54" x14ac:dyDescent="0.25">
      <c r="A11" s="30"/>
      <c r="B11" s="16"/>
      <c r="C11" s="30"/>
      <c r="D11" s="30"/>
      <c r="E11" s="30"/>
      <c r="F11" s="30"/>
      <c r="G11" s="30"/>
      <c r="H11" s="77"/>
      <c r="I11" s="30"/>
      <c r="J11" s="30"/>
      <c r="K11" s="30"/>
      <c r="L11" s="30"/>
      <c r="M11" s="30"/>
      <c r="N11" s="30"/>
      <c r="O11" s="30"/>
      <c r="P11" s="30"/>
      <c r="Q11" s="30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9"/>
    </row>
    <row r="12" spans="1:54" ht="18.75" x14ac:dyDescent="0.25">
      <c r="A12" s="170" t="s">
        <v>134</v>
      </c>
      <c r="B12" s="170"/>
      <c r="C12" s="170"/>
      <c r="D12" s="170"/>
      <c r="E12" s="170"/>
      <c r="F12" s="170"/>
      <c r="G12" s="170"/>
      <c r="H12" s="202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42"/>
    </row>
    <row r="13" spans="1:54" x14ac:dyDescent="0.25">
      <c r="A13" s="172" t="s">
        <v>22</v>
      </c>
      <c r="B13" s="172"/>
      <c r="C13" s="172"/>
      <c r="D13" s="172"/>
      <c r="E13" s="172"/>
      <c r="F13" s="172"/>
      <c r="G13" s="172"/>
      <c r="H13" s="201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41"/>
    </row>
    <row r="14" spans="1:54" x14ac:dyDescent="0.25">
      <c r="A14" s="3"/>
      <c r="B14" s="13"/>
      <c r="C14" s="3"/>
      <c r="D14" s="3"/>
      <c r="E14" s="3"/>
      <c r="F14" s="3"/>
      <c r="G14" s="3"/>
      <c r="H14" s="78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18"/>
      <c r="Y14" s="18"/>
      <c r="Z14" s="18"/>
      <c r="AA14" s="18"/>
      <c r="AB14" s="18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9"/>
    </row>
    <row r="15" spans="1:54" ht="18.75" x14ac:dyDescent="0.3">
      <c r="A15" s="174" t="s">
        <v>26</v>
      </c>
      <c r="B15" s="174"/>
      <c r="C15" s="174"/>
      <c r="D15" s="174"/>
      <c r="E15" s="174"/>
      <c r="F15" s="174"/>
      <c r="G15" s="174"/>
      <c r="H15" s="203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43"/>
    </row>
    <row r="16" spans="1:54" ht="15.75" customHeight="1" x14ac:dyDescent="0.25">
      <c r="A16" s="182" t="s">
        <v>19</v>
      </c>
      <c r="B16" s="205" t="s">
        <v>18</v>
      </c>
      <c r="C16" s="184" t="s">
        <v>2</v>
      </c>
      <c r="D16" s="182" t="s">
        <v>7</v>
      </c>
      <c r="E16" s="182"/>
      <c r="F16" s="182"/>
      <c r="G16" s="182"/>
      <c r="H16" s="204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92" t="s">
        <v>8</v>
      </c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  <c r="AW16" s="192"/>
      <c r="AX16" s="192"/>
      <c r="AY16" s="192"/>
      <c r="AZ16" s="192"/>
      <c r="BA16" s="193"/>
      <c r="BB16" s="185" t="s">
        <v>6</v>
      </c>
    </row>
    <row r="17" spans="1:55" x14ac:dyDescent="0.25">
      <c r="A17" s="182"/>
      <c r="B17" s="205"/>
      <c r="C17" s="184"/>
      <c r="D17" s="182"/>
      <c r="E17" s="182"/>
      <c r="F17" s="182"/>
      <c r="G17" s="182"/>
      <c r="H17" s="204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5"/>
      <c r="BB17" s="185"/>
    </row>
    <row r="18" spans="1:55" ht="18.75" x14ac:dyDescent="0.25">
      <c r="A18" s="182"/>
      <c r="B18" s="205"/>
      <c r="C18" s="184"/>
      <c r="D18" s="182">
        <v>2018</v>
      </c>
      <c r="E18" s="182"/>
      <c r="F18" s="182"/>
      <c r="G18" s="182"/>
      <c r="H18" s="204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>
        <v>2018</v>
      </c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2"/>
      <c r="BA18" s="182"/>
      <c r="BB18" s="185"/>
    </row>
    <row r="19" spans="1:55" ht="30" customHeight="1" x14ac:dyDescent="0.25">
      <c r="A19" s="182"/>
      <c r="B19" s="205"/>
      <c r="C19" s="184"/>
      <c r="D19" s="182" t="s">
        <v>29</v>
      </c>
      <c r="E19" s="182"/>
      <c r="F19" s="182"/>
      <c r="G19" s="182"/>
      <c r="H19" s="204"/>
      <c r="I19" s="182" t="s">
        <v>12</v>
      </c>
      <c r="J19" s="182"/>
      <c r="K19" s="182"/>
      <c r="L19" s="182"/>
      <c r="M19" s="182"/>
      <c r="N19" s="182" t="s">
        <v>30</v>
      </c>
      <c r="O19" s="182"/>
      <c r="P19" s="182"/>
      <c r="Q19" s="182"/>
      <c r="R19" s="182"/>
      <c r="S19" s="182" t="s">
        <v>14</v>
      </c>
      <c r="T19" s="182"/>
      <c r="U19" s="182"/>
      <c r="V19" s="182"/>
      <c r="W19" s="182"/>
      <c r="X19" s="182" t="s">
        <v>15</v>
      </c>
      <c r="Y19" s="182"/>
      <c r="Z19" s="182"/>
      <c r="AA19" s="182"/>
      <c r="AB19" s="182"/>
      <c r="AC19" s="182" t="s">
        <v>11</v>
      </c>
      <c r="AD19" s="182"/>
      <c r="AE19" s="182"/>
      <c r="AF19" s="182"/>
      <c r="AG19" s="182"/>
      <c r="AH19" s="182" t="s">
        <v>12</v>
      </c>
      <c r="AI19" s="182"/>
      <c r="AJ19" s="182"/>
      <c r="AK19" s="182"/>
      <c r="AL19" s="182"/>
      <c r="AM19" s="182" t="s">
        <v>13</v>
      </c>
      <c r="AN19" s="182"/>
      <c r="AO19" s="182"/>
      <c r="AP19" s="182"/>
      <c r="AQ19" s="182"/>
      <c r="AR19" s="182" t="s">
        <v>14</v>
      </c>
      <c r="AS19" s="182"/>
      <c r="AT19" s="182"/>
      <c r="AU19" s="182"/>
      <c r="AV19" s="182"/>
      <c r="AW19" s="182" t="s">
        <v>15</v>
      </c>
      <c r="AX19" s="182"/>
      <c r="AY19" s="182"/>
      <c r="AZ19" s="182"/>
      <c r="BA19" s="182"/>
      <c r="BB19" s="185"/>
    </row>
    <row r="20" spans="1:55" ht="60.75" customHeight="1" x14ac:dyDescent="0.25">
      <c r="A20" s="182"/>
      <c r="B20" s="205"/>
      <c r="C20" s="184"/>
      <c r="D20" s="19" t="s">
        <v>3</v>
      </c>
      <c r="E20" s="19" t="s">
        <v>4</v>
      </c>
      <c r="F20" s="20" t="s">
        <v>28</v>
      </c>
      <c r="G20" s="19" t="s">
        <v>1</v>
      </c>
      <c r="H20" s="79" t="s">
        <v>9</v>
      </c>
      <c r="I20" s="19" t="s">
        <v>3</v>
      </c>
      <c r="J20" s="19" t="s">
        <v>4</v>
      </c>
      <c r="K20" s="20" t="s">
        <v>28</v>
      </c>
      <c r="L20" s="19" t="s">
        <v>1</v>
      </c>
      <c r="M20" s="19" t="s">
        <v>9</v>
      </c>
      <c r="N20" s="19" t="s">
        <v>3</v>
      </c>
      <c r="O20" s="19" t="s">
        <v>4</v>
      </c>
      <c r="P20" s="20" t="s">
        <v>28</v>
      </c>
      <c r="Q20" s="19" t="s">
        <v>1</v>
      </c>
      <c r="R20" s="19" t="s">
        <v>9</v>
      </c>
      <c r="S20" s="19" t="s">
        <v>3</v>
      </c>
      <c r="T20" s="19" t="s">
        <v>4</v>
      </c>
      <c r="U20" s="20" t="s">
        <v>28</v>
      </c>
      <c r="V20" s="19" t="s">
        <v>1</v>
      </c>
      <c r="W20" s="19" t="s">
        <v>9</v>
      </c>
      <c r="X20" s="19" t="s">
        <v>3</v>
      </c>
      <c r="Y20" s="19" t="s">
        <v>4</v>
      </c>
      <c r="Z20" s="20" t="s">
        <v>28</v>
      </c>
      <c r="AA20" s="19" t="s">
        <v>1</v>
      </c>
      <c r="AB20" s="19" t="s">
        <v>9</v>
      </c>
      <c r="AC20" s="19" t="s">
        <v>3</v>
      </c>
      <c r="AD20" s="19" t="s">
        <v>4</v>
      </c>
      <c r="AE20" s="20" t="s">
        <v>28</v>
      </c>
      <c r="AF20" s="19" t="s">
        <v>1</v>
      </c>
      <c r="AG20" s="19" t="s">
        <v>9</v>
      </c>
      <c r="AH20" s="19" t="s">
        <v>3</v>
      </c>
      <c r="AI20" s="19" t="s">
        <v>4</v>
      </c>
      <c r="AJ20" s="20" t="s">
        <v>28</v>
      </c>
      <c r="AK20" s="19" t="s">
        <v>1</v>
      </c>
      <c r="AL20" s="19" t="s">
        <v>9</v>
      </c>
      <c r="AM20" s="19" t="s">
        <v>3</v>
      </c>
      <c r="AN20" s="19" t="s">
        <v>4</v>
      </c>
      <c r="AO20" s="20" t="s">
        <v>28</v>
      </c>
      <c r="AP20" s="19" t="s">
        <v>1</v>
      </c>
      <c r="AQ20" s="19" t="s">
        <v>9</v>
      </c>
      <c r="AR20" s="19" t="s">
        <v>3</v>
      </c>
      <c r="AS20" s="19" t="s">
        <v>4</v>
      </c>
      <c r="AT20" s="20" t="s">
        <v>28</v>
      </c>
      <c r="AU20" s="19" t="s">
        <v>1</v>
      </c>
      <c r="AV20" s="19" t="s">
        <v>9</v>
      </c>
      <c r="AW20" s="19" t="s">
        <v>3</v>
      </c>
      <c r="AX20" s="19" t="s">
        <v>4</v>
      </c>
      <c r="AY20" s="20" t="s">
        <v>28</v>
      </c>
      <c r="AZ20" s="19" t="s">
        <v>1</v>
      </c>
      <c r="BA20" s="19" t="s">
        <v>9</v>
      </c>
      <c r="BB20" s="185"/>
    </row>
    <row r="21" spans="1:55" ht="18.75" x14ac:dyDescent="0.25">
      <c r="A21" s="21">
        <v>1</v>
      </c>
      <c r="B21" s="22">
        <v>2</v>
      </c>
      <c r="C21" s="21">
        <v>3</v>
      </c>
      <c r="D21" s="21">
        <f>C21+1</f>
        <v>4</v>
      </c>
      <c r="E21" s="21">
        <f t="shared" ref="E21:BA21" si="0">D21+1</f>
        <v>5</v>
      </c>
      <c r="F21" s="21">
        <f t="shared" si="0"/>
        <v>6</v>
      </c>
      <c r="G21" s="21">
        <f t="shared" si="0"/>
        <v>7</v>
      </c>
      <c r="H21" s="58">
        <f t="shared" si="0"/>
        <v>8</v>
      </c>
      <c r="I21" s="21">
        <f t="shared" si="0"/>
        <v>9</v>
      </c>
      <c r="J21" s="21">
        <f t="shared" si="0"/>
        <v>10</v>
      </c>
      <c r="K21" s="21">
        <f t="shared" si="0"/>
        <v>11</v>
      </c>
      <c r="L21" s="21">
        <f t="shared" si="0"/>
        <v>12</v>
      </c>
      <c r="M21" s="21">
        <f t="shared" si="0"/>
        <v>13</v>
      </c>
      <c r="N21" s="21">
        <f t="shared" si="0"/>
        <v>14</v>
      </c>
      <c r="O21" s="21">
        <f t="shared" si="0"/>
        <v>15</v>
      </c>
      <c r="P21" s="21">
        <f t="shared" si="0"/>
        <v>16</v>
      </c>
      <c r="Q21" s="21">
        <f t="shared" si="0"/>
        <v>17</v>
      </c>
      <c r="R21" s="21">
        <f t="shared" si="0"/>
        <v>18</v>
      </c>
      <c r="S21" s="21">
        <f t="shared" si="0"/>
        <v>19</v>
      </c>
      <c r="T21" s="21">
        <f t="shared" si="0"/>
        <v>20</v>
      </c>
      <c r="U21" s="21">
        <f t="shared" si="0"/>
        <v>21</v>
      </c>
      <c r="V21" s="21">
        <f t="shared" si="0"/>
        <v>22</v>
      </c>
      <c r="W21" s="21">
        <f t="shared" si="0"/>
        <v>23</v>
      </c>
      <c r="X21" s="21">
        <f t="shared" si="0"/>
        <v>24</v>
      </c>
      <c r="Y21" s="21">
        <f t="shared" si="0"/>
        <v>25</v>
      </c>
      <c r="Z21" s="21">
        <f t="shared" si="0"/>
        <v>26</v>
      </c>
      <c r="AA21" s="21">
        <f t="shared" si="0"/>
        <v>27</v>
      </c>
      <c r="AB21" s="21">
        <f t="shared" si="0"/>
        <v>28</v>
      </c>
      <c r="AC21" s="21">
        <f t="shared" si="0"/>
        <v>29</v>
      </c>
      <c r="AD21" s="21">
        <f t="shared" si="0"/>
        <v>30</v>
      </c>
      <c r="AE21" s="21">
        <f t="shared" si="0"/>
        <v>31</v>
      </c>
      <c r="AF21" s="21">
        <f t="shared" si="0"/>
        <v>32</v>
      </c>
      <c r="AG21" s="21">
        <f t="shared" si="0"/>
        <v>33</v>
      </c>
      <c r="AH21" s="21">
        <f t="shared" si="0"/>
        <v>34</v>
      </c>
      <c r="AI21" s="21">
        <f t="shared" si="0"/>
        <v>35</v>
      </c>
      <c r="AJ21" s="21">
        <f t="shared" si="0"/>
        <v>36</v>
      </c>
      <c r="AK21" s="21">
        <f t="shared" si="0"/>
        <v>37</v>
      </c>
      <c r="AL21" s="21">
        <f t="shared" si="0"/>
        <v>38</v>
      </c>
      <c r="AM21" s="21">
        <f t="shared" si="0"/>
        <v>39</v>
      </c>
      <c r="AN21" s="21">
        <f t="shared" si="0"/>
        <v>40</v>
      </c>
      <c r="AO21" s="21">
        <f t="shared" si="0"/>
        <v>41</v>
      </c>
      <c r="AP21" s="21">
        <f t="shared" si="0"/>
        <v>42</v>
      </c>
      <c r="AQ21" s="21">
        <f t="shared" si="0"/>
        <v>43</v>
      </c>
      <c r="AR21" s="21">
        <f t="shared" si="0"/>
        <v>44</v>
      </c>
      <c r="AS21" s="21">
        <f t="shared" si="0"/>
        <v>45</v>
      </c>
      <c r="AT21" s="21">
        <f t="shared" si="0"/>
        <v>46</v>
      </c>
      <c r="AU21" s="21">
        <f t="shared" si="0"/>
        <v>47</v>
      </c>
      <c r="AV21" s="21">
        <f t="shared" si="0"/>
        <v>48</v>
      </c>
      <c r="AW21" s="21">
        <f t="shared" si="0"/>
        <v>49</v>
      </c>
      <c r="AX21" s="21">
        <f t="shared" si="0"/>
        <v>50</v>
      </c>
      <c r="AY21" s="21">
        <f t="shared" si="0"/>
        <v>51</v>
      </c>
      <c r="AZ21" s="21">
        <f t="shared" si="0"/>
        <v>52</v>
      </c>
      <c r="BA21" s="21">
        <f t="shared" si="0"/>
        <v>53</v>
      </c>
      <c r="BB21" s="44">
        <v>54</v>
      </c>
    </row>
    <row r="22" spans="1:55" s="1" customFormat="1" ht="18.75" x14ac:dyDescent="0.3">
      <c r="A22" s="106">
        <v>0</v>
      </c>
      <c r="B22" s="107" t="s">
        <v>34</v>
      </c>
      <c r="C22" s="108"/>
      <c r="D22" s="109">
        <f>D23+D24+D25+D26+D27+D28</f>
        <v>0.8</v>
      </c>
      <c r="E22" s="109">
        <f t="shared" ref="E22:AZ22" si="1">E23+E24+E25+E26+E27+E28</f>
        <v>0</v>
      </c>
      <c r="F22" s="109">
        <f t="shared" si="1"/>
        <v>0</v>
      </c>
      <c r="G22" s="109">
        <f t="shared" si="1"/>
        <v>0</v>
      </c>
      <c r="H22" s="110" t="s">
        <v>35</v>
      </c>
      <c r="I22" s="109">
        <f t="shared" si="1"/>
        <v>0</v>
      </c>
      <c r="J22" s="109">
        <f t="shared" si="1"/>
        <v>0</v>
      </c>
      <c r="K22" s="109">
        <f t="shared" si="1"/>
        <v>0</v>
      </c>
      <c r="L22" s="109">
        <f t="shared" si="1"/>
        <v>0</v>
      </c>
      <c r="M22" s="110" t="s">
        <v>35</v>
      </c>
      <c r="N22" s="109">
        <f t="shared" si="1"/>
        <v>0</v>
      </c>
      <c r="O22" s="109">
        <f t="shared" si="1"/>
        <v>0</v>
      </c>
      <c r="P22" s="109">
        <f t="shared" si="1"/>
        <v>0</v>
      </c>
      <c r="Q22" s="109">
        <f t="shared" si="1"/>
        <v>0</v>
      </c>
      <c r="R22" s="110" t="s">
        <v>35</v>
      </c>
      <c r="S22" s="109">
        <f t="shared" si="1"/>
        <v>0</v>
      </c>
      <c r="T22" s="109">
        <f t="shared" si="1"/>
        <v>0</v>
      </c>
      <c r="U22" s="109">
        <f t="shared" si="1"/>
        <v>0</v>
      </c>
      <c r="V22" s="109">
        <f t="shared" si="1"/>
        <v>0</v>
      </c>
      <c r="W22" s="110" t="s">
        <v>35</v>
      </c>
      <c r="X22" s="109">
        <f t="shared" si="1"/>
        <v>0.8</v>
      </c>
      <c r="Y22" s="109">
        <v>0</v>
      </c>
      <c r="Z22" s="109">
        <f t="shared" si="1"/>
        <v>0</v>
      </c>
      <c r="AA22" s="109">
        <f t="shared" si="1"/>
        <v>0</v>
      </c>
      <c r="AB22" s="110" t="s">
        <v>35</v>
      </c>
      <c r="AC22" s="109">
        <f t="shared" si="1"/>
        <v>0</v>
      </c>
      <c r="AD22" s="109">
        <f t="shared" si="1"/>
        <v>0</v>
      </c>
      <c r="AE22" s="109">
        <f t="shared" si="1"/>
        <v>0</v>
      </c>
      <c r="AF22" s="109">
        <f t="shared" si="1"/>
        <v>0</v>
      </c>
      <c r="AG22" s="110" t="s">
        <v>35</v>
      </c>
      <c r="AH22" s="109">
        <f t="shared" si="1"/>
        <v>0</v>
      </c>
      <c r="AI22" s="109">
        <f t="shared" si="1"/>
        <v>0</v>
      </c>
      <c r="AJ22" s="109">
        <f t="shared" si="1"/>
        <v>0</v>
      </c>
      <c r="AK22" s="109">
        <f t="shared" si="1"/>
        <v>0</v>
      </c>
      <c r="AL22" s="110" t="s">
        <v>35</v>
      </c>
      <c r="AM22" s="109">
        <f t="shared" si="1"/>
        <v>0</v>
      </c>
      <c r="AN22" s="109">
        <f t="shared" si="1"/>
        <v>0</v>
      </c>
      <c r="AO22" s="109">
        <f t="shared" si="1"/>
        <v>0</v>
      </c>
      <c r="AP22" s="109">
        <f t="shared" si="1"/>
        <v>0</v>
      </c>
      <c r="AQ22" s="110" t="s">
        <v>35</v>
      </c>
      <c r="AR22" s="109">
        <f t="shared" si="1"/>
        <v>0</v>
      </c>
      <c r="AS22" s="109">
        <f t="shared" si="1"/>
        <v>0</v>
      </c>
      <c r="AT22" s="109">
        <f t="shared" si="1"/>
        <v>0</v>
      </c>
      <c r="AU22" s="109">
        <f t="shared" si="1"/>
        <v>0</v>
      </c>
      <c r="AV22" s="110" t="s">
        <v>35</v>
      </c>
      <c r="AW22" s="109">
        <f t="shared" si="1"/>
        <v>0</v>
      </c>
      <c r="AX22" s="109">
        <f t="shared" si="1"/>
        <v>0</v>
      </c>
      <c r="AY22" s="109">
        <f t="shared" si="1"/>
        <v>0</v>
      </c>
      <c r="AZ22" s="109">
        <f t="shared" si="1"/>
        <v>0</v>
      </c>
      <c r="BA22" s="110" t="s">
        <v>35</v>
      </c>
      <c r="BB22" s="111" t="s">
        <v>35</v>
      </c>
    </row>
    <row r="23" spans="1:55" ht="18.75" x14ac:dyDescent="0.25">
      <c r="A23" s="112" t="s">
        <v>36</v>
      </c>
      <c r="B23" s="113" t="s">
        <v>37</v>
      </c>
      <c r="C23" s="114"/>
      <c r="D23" s="115">
        <f>D32</f>
        <v>0</v>
      </c>
      <c r="E23" s="115">
        <f t="shared" ref="E23:G23" si="2">E32</f>
        <v>0</v>
      </c>
      <c r="F23" s="115">
        <f t="shared" si="2"/>
        <v>0</v>
      </c>
      <c r="G23" s="115">
        <f t="shared" si="2"/>
        <v>0</v>
      </c>
      <c r="H23" s="116" t="s">
        <v>35</v>
      </c>
      <c r="I23" s="115">
        <f>I32</f>
        <v>0</v>
      </c>
      <c r="J23" s="115">
        <f t="shared" ref="J23:L23" si="3">J32</f>
        <v>0</v>
      </c>
      <c r="K23" s="115">
        <f t="shared" si="3"/>
        <v>0</v>
      </c>
      <c r="L23" s="115">
        <f t="shared" si="3"/>
        <v>0</v>
      </c>
      <c r="M23" s="116" t="s">
        <v>35</v>
      </c>
      <c r="N23" s="115">
        <f>N32</f>
        <v>0</v>
      </c>
      <c r="O23" s="115">
        <f t="shared" ref="O23:Q23" si="4">O32</f>
        <v>0</v>
      </c>
      <c r="P23" s="115">
        <f t="shared" si="4"/>
        <v>0</v>
      </c>
      <c r="Q23" s="115">
        <f t="shared" si="4"/>
        <v>0</v>
      </c>
      <c r="R23" s="116" t="s">
        <v>35</v>
      </c>
      <c r="S23" s="115">
        <f>S32</f>
        <v>0</v>
      </c>
      <c r="T23" s="115">
        <f t="shared" ref="T23:V23" si="5">T32</f>
        <v>0</v>
      </c>
      <c r="U23" s="115">
        <f t="shared" si="5"/>
        <v>0</v>
      </c>
      <c r="V23" s="115">
        <f t="shared" si="5"/>
        <v>0</v>
      </c>
      <c r="W23" s="116" t="s">
        <v>35</v>
      </c>
      <c r="X23" s="115">
        <f>X32</f>
        <v>0</v>
      </c>
      <c r="Y23" s="115">
        <f t="shared" ref="Y23:AA23" si="6">Y32</f>
        <v>0</v>
      </c>
      <c r="Z23" s="115">
        <f t="shared" si="6"/>
        <v>0</v>
      </c>
      <c r="AA23" s="115">
        <f t="shared" si="6"/>
        <v>0</v>
      </c>
      <c r="AB23" s="116" t="s">
        <v>35</v>
      </c>
      <c r="AC23" s="115">
        <f>AC32</f>
        <v>0</v>
      </c>
      <c r="AD23" s="115">
        <f t="shared" ref="AD23:AF23" si="7">AD32</f>
        <v>0</v>
      </c>
      <c r="AE23" s="115">
        <f t="shared" si="7"/>
        <v>0</v>
      </c>
      <c r="AF23" s="115">
        <f t="shared" si="7"/>
        <v>0</v>
      </c>
      <c r="AG23" s="116" t="s">
        <v>35</v>
      </c>
      <c r="AH23" s="115">
        <f>AH32</f>
        <v>0</v>
      </c>
      <c r="AI23" s="115">
        <f t="shared" ref="AI23:AK23" si="8">AI32</f>
        <v>0</v>
      </c>
      <c r="AJ23" s="115">
        <f t="shared" si="8"/>
        <v>0</v>
      </c>
      <c r="AK23" s="115">
        <f t="shared" si="8"/>
        <v>0</v>
      </c>
      <c r="AL23" s="116" t="s">
        <v>35</v>
      </c>
      <c r="AM23" s="115">
        <f>AM32</f>
        <v>0</v>
      </c>
      <c r="AN23" s="115">
        <f t="shared" ref="AN23:AP23" si="9">AN32</f>
        <v>0</v>
      </c>
      <c r="AO23" s="115">
        <f t="shared" si="9"/>
        <v>0</v>
      </c>
      <c r="AP23" s="115">
        <f t="shared" si="9"/>
        <v>0</v>
      </c>
      <c r="AQ23" s="116" t="s">
        <v>35</v>
      </c>
      <c r="AR23" s="115">
        <f>AR32</f>
        <v>0</v>
      </c>
      <c r="AS23" s="115">
        <f t="shared" ref="AS23:AU23" si="10">AS32</f>
        <v>0</v>
      </c>
      <c r="AT23" s="115">
        <f t="shared" si="10"/>
        <v>0</v>
      </c>
      <c r="AU23" s="115">
        <f t="shared" si="10"/>
        <v>0</v>
      </c>
      <c r="AV23" s="116" t="s">
        <v>35</v>
      </c>
      <c r="AW23" s="115">
        <f>AW32</f>
        <v>0</v>
      </c>
      <c r="AX23" s="115">
        <f t="shared" ref="AX23:AZ23" si="11">AX32</f>
        <v>0</v>
      </c>
      <c r="AY23" s="115">
        <f t="shared" si="11"/>
        <v>0</v>
      </c>
      <c r="AZ23" s="115">
        <f t="shared" si="11"/>
        <v>0</v>
      </c>
      <c r="BA23" s="116" t="s">
        <v>35</v>
      </c>
      <c r="BB23" s="117" t="s">
        <v>35</v>
      </c>
    </row>
    <row r="24" spans="1:55" ht="37.5" x14ac:dyDescent="0.25">
      <c r="A24" s="112" t="s">
        <v>38</v>
      </c>
      <c r="B24" s="113" t="s">
        <v>39</v>
      </c>
      <c r="C24" s="114"/>
      <c r="D24" s="115">
        <f>D52</f>
        <v>0.8</v>
      </c>
      <c r="E24" s="115">
        <f t="shared" ref="E24:G24" si="12">E52</f>
        <v>0</v>
      </c>
      <c r="F24" s="115">
        <f t="shared" si="12"/>
        <v>0</v>
      </c>
      <c r="G24" s="115">
        <f t="shared" si="12"/>
        <v>0</v>
      </c>
      <c r="H24" s="116" t="s">
        <v>35</v>
      </c>
      <c r="I24" s="115">
        <f>I52</f>
        <v>0</v>
      </c>
      <c r="J24" s="115">
        <f t="shared" ref="J24:L24" si="13">J52</f>
        <v>0</v>
      </c>
      <c r="K24" s="115">
        <f t="shared" si="13"/>
        <v>0</v>
      </c>
      <c r="L24" s="115">
        <f t="shared" si="13"/>
        <v>0</v>
      </c>
      <c r="M24" s="116" t="s">
        <v>35</v>
      </c>
      <c r="N24" s="115">
        <f>N52</f>
        <v>0</v>
      </c>
      <c r="O24" s="115">
        <f t="shared" ref="O24:Q24" si="14">O52</f>
        <v>0</v>
      </c>
      <c r="P24" s="115">
        <f t="shared" si="14"/>
        <v>0</v>
      </c>
      <c r="Q24" s="115">
        <f t="shared" si="14"/>
        <v>0</v>
      </c>
      <c r="R24" s="116" t="s">
        <v>35</v>
      </c>
      <c r="S24" s="115">
        <f>S52</f>
        <v>0</v>
      </c>
      <c r="T24" s="115">
        <f t="shared" ref="T24:V24" si="15">T52</f>
        <v>0</v>
      </c>
      <c r="U24" s="115">
        <f t="shared" si="15"/>
        <v>0</v>
      </c>
      <c r="V24" s="115">
        <f t="shared" si="15"/>
        <v>0</v>
      </c>
      <c r="W24" s="116" t="s">
        <v>35</v>
      </c>
      <c r="X24" s="115">
        <f>X52</f>
        <v>0.8</v>
      </c>
      <c r="Y24" s="115">
        <f t="shared" ref="Y24:AA24" si="16">Y52</f>
        <v>0</v>
      </c>
      <c r="Z24" s="115">
        <f t="shared" si="16"/>
        <v>0</v>
      </c>
      <c r="AA24" s="115">
        <f t="shared" si="16"/>
        <v>0</v>
      </c>
      <c r="AB24" s="116" t="s">
        <v>35</v>
      </c>
      <c r="AC24" s="115">
        <f>AC52</f>
        <v>0</v>
      </c>
      <c r="AD24" s="115">
        <f t="shared" ref="AD24:AF24" si="17">AD52</f>
        <v>0</v>
      </c>
      <c r="AE24" s="115">
        <f t="shared" si="17"/>
        <v>0</v>
      </c>
      <c r="AF24" s="115">
        <f t="shared" si="17"/>
        <v>0</v>
      </c>
      <c r="AG24" s="116" t="s">
        <v>35</v>
      </c>
      <c r="AH24" s="115">
        <f>AH52</f>
        <v>0</v>
      </c>
      <c r="AI24" s="115">
        <f t="shared" ref="AI24:AK24" si="18">AI52</f>
        <v>0</v>
      </c>
      <c r="AJ24" s="115">
        <f t="shared" si="18"/>
        <v>0</v>
      </c>
      <c r="AK24" s="115">
        <f t="shared" si="18"/>
        <v>0</v>
      </c>
      <c r="AL24" s="116" t="s">
        <v>35</v>
      </c>
      <c r="AM24" s="115">
        <f>AM52</f>
        <v>0</v>
      </c>
      <c r="AN24" s="115">
        <f t="shared" ref="AN24:AP24" si="19">AN52</f>
        <v>0</v>
      </c>
      <c r="AO24" s="115">
        <f t="shared" si="19"/>
        <v>0</v>
      </c>
      <c r="AP24" s="115">
        <f t="shared" si="19"/>
        <v>0</v>
      </c>
      <c r="AQ24" s="116" t="s">
        <v>35</v>
      </c>
      <c r="AR24" s="115">
        <f>AR52</f>
        <v>0</v>
      </c>
      <c r="AS24" s="115">
        <f t="shared" ref="AS24:AU24" si="20">AS52</f>
        <v>0</v>
      </c>
      <c r="AT24" s="115">
        <f t="shared" si="20"/>
        <v>0</v>
      </c>
      <c r="AU24" s="115">
        <f t="shared" si="20"/>
        <v>0</v>
      </c>
      <c r="AV24" s="116" t="s">
        <v>35</v>
      </c>
      <c r="AW24" s="115">
        <f>AW52</f>
        <v>0</v>
      </c>
      <c r="AX24" s="115">
        <f t="shared" ref="AX24:AZ24" si="21">AX52</f>
        <v>0</v>
      </c>
      <c r="AY24" s="115">
        <f t="shared" si="21"/>
        <v>0</v>
      </c>
      <c r="AZ24" s="115">
        <f t="shared" si="21"/>
        <v>0</v>
      </c>
      <c r="BA24" s="116" t="s">
        <v>35</v>
      </c>
      <c r="BB24" s="117" t="s">
        <v>35</v>
      </c>
    </row>
    <row r="25" spans="1:55" ht="56.25" x14ac:dyDescent="0.25">
      <c r="A25" s="112" t="s">
        <v>40</v>
      </c>
      <c r="B25" s="113" t="s">
        <v>41</v>
      </c>
      <c r="C25" s="114"/>
      <c r="D25" s="115">
        <f>D72</f>
        <v>0</v>
      </c>
      <c r="E25" s="115">
        <f t="shared" ref="E25:G25" si="22">E72</f>
        <v>0</v>
      </c>
      <c r="F25" s="115">
        <f t="shared" si="22"/>
        <v>0</v>
      </c>
      <c r="G25" s="115">
        <f t="shared" si="22"/>
        <v>0</v>
      </c>
      <c r="H25" s="116" t="s">
        <v>35</v>
      </c>
      <c r="I25" s="115">
        <f>I72</f>
        <v>0</v>
      </c>
      <c r="J25" s="115">
        <f t="shared" ref="J25:L25" si="23">J72</f>
        <v>0</v>
      </c>
      <c r="K25" s="115">
        <f t="shared" si="23"/>
        <v>0</v>
      </c>
      <c r="L25" s="115">
        <f t="shared" si="23"/>
        <v>0</v>
      </c>
      <c r="M25" s="116" t="s">
        <v>35</v>
      </c>
      <c r="N25" s="115">
        <f>N72</f>
        <v>0</v>
      </c>
      <c r="O25" s="115">
        <f t="shared" ref="O25:Q25" si="24">O72</f>
        <v>0</v>
      </c>
      <c r="P25" s="115">
        <f t="shared" si="24"/>
        <v>0</v>
      </c>
      <c r="Q25" s="115">
        <f t="shared" si="24"/>
        <v>0</v>
      </c>
      <c r="R25" s="116" t="s">
        <v>35</v>
      </c>
      <c r="S25" s="115">
        <f>S72</f>
        <v>0</v>
      </c>
      <c r="T25" s="115">
        <f t="shared" ref="T25:V25" si="25">T72</f>
        <v>0</v>
      </c>
      <c r="U25" s="115">
        <f t="shared" si="25"/>
        <v>0</v>
      </c>
      <c r="V25" s="115">
        <f t="shared" si="25"/>
        <v>0</v>
      </c>
      <c r="W25" s="116" t="s">
        <v>35</v>
      </c>
      <c r="X25" s="115">
        <f>X72</f>
        <v>0</v>
      </c>
      <c r="Y25" s="115">
        <f t="shared" ref="Y25:AA25" si="26">Y72</f>
        <v>0</v>
      </c>
      <c r="Z25" s="115">
        <f t="shared" si="26"/>
        <v>0</v>
      </c>
      <c r="AA25" s="115">
        <f t="shared" si="26"/>
        <v>0</v>
      </c>
      <c r="AB25" s="116" t="s">
        <v>35</v>
      </c>
      <c r="AC25" s="115">
        <f>AC72</f>
        <v>0</v>
      </c>
      <c r="AD25" s="115">
        <f t="shared" ref="AD25:AF25" si="27">AD72</f>
        <v>0</v>
      </c>
      <c r="AE25" s="115">
        <f t="shared" si="27"/>
        <v>0</v>
      </c>
      <c r="AF25" s="115">
        <f t="shared" si="27"/>
        <v>0</v>
      </c>
      <c r="AG25" s="116" t="s">
        <v>35</v>
      </c>
      <c r="AH25" s="115">
        <f>AH72</f>
        <v>0</v>
      </c>
      <c r="AI25" s="115">
        <f t="shared" ref="AI25:AK25" si="28">AI72</f>
        <v>0</v>
      </c>
      <c r="AJ25" s="115">
        <f t="shared" si="28"/>
        <v>0</v>
      </c>
      <c r="AK25" s="115">
        <f t="shared" si="28"/>
        <v>0</v>
      </c>
      <c r="AL25" s="116" t="s">
        <v>35</v>
      </c>
      <c r="AM25" s="115">
        <f>AM72</f>
        <v>0</v>
      </c>
      <c r="AN25" s="115">
        <f t="shared" ref="AN25:AP25" si="29">AN72</f>
        <v>0</v>
      </c>
      <c r="AO25" s="115">
        <f t="shared" si="29"/>
        <v>0</v>
      </c>
      <c r="AP25" s="115">
        <f t="shared" si="29"/>
        <v>0</v>
      </c>
      <c r="AQ25" s="116" t="s">
        <v>35</v>
      </c>
      <c r="AR25" s="115">
        <f>AR72</f>
        <v>0</v>
      </c>
      <c r="AS25" s="115">
        <f t="shared" ref="AS25:AU25" si="30">AS72</f>
        <v>0</v>
      </c>
      <c r="AT25" s="115">
        <f t="shared" si="30"/>
        <v>0</v>
      </c>
      <c r="AU25" s="115">
        <f t="shared" si="30"/>
        <v>0</v>
      </c>
      <c r="AV25" s="116" t="s">
        <v>35</v>
      </c>
      <c r="AW25" s="115">
        <f>AW72</f>
        <v>0</v>
      </c>
      <c r="AX25" s="115">
        <f t="shared" ref="AX25:AZ25" si="31">AX72</f>
        <v>0</v>
      </c>
      <c r="AY25" s="115">
        <f t="shared" si="31"/>
        <v>0</v>
      </c>
      <c r="AZ25" s="115">
        <f t="shared" si="31"/>
        <v>0</v>
      </c>
      <c r="BA25" s="116" t="s">
        <v>35</v>
      </c>
      <c r="BB25" s="117" t="s">
        <v>35</v>
      </c>
    </row>
    <row r="26" spans="1:55" ht="37.5" x14ac:dyDescent="0.25">
      <c r="A26" s="112" t="s">
        <v>42</v>
      </c>
      <c r="B26" s="113" t="s">
        <v>43</v>
      </c>
      <c r="C26" s="114"/>
      <c r="D26" s="115">
        <f>D75</f>
        <v>0</v>
      </c>
      <c r="E26" s="115">
        <f t="shared" ref="E26:G26" si="32">E75</f>
        <v>0</v>
      </c>
      <c r="F26" s="115">
        <f t="shared" si="32"/>
        <v>0</v>
      </c>
      <c r="G26" s="115">
        <f t="shared" si="32"/>
        <v>0</v>
      </c>
      <c r="H26" s="116" t="s">
        <v>35</v>
      </c>
      <c r="I26" s="115">
        <f>I75</f>
        <v>0</v>
      </c>
      <c r="J26" s="115">
        <f t="shared" ref="J26:L26" si="33">J75</f>
        <v>0</v>
      </c>
      <c r="K26" s="115">
        <f t="shared" si="33"/>
        <v>0</v>
      </c>
      <c r="L26" s="115">
        <f t="shared" si="33"/>
        <v>0</v>
      </c>
      <c r="M26" s="116" t="s">
        <v>35</v>
      </c>
      <c r="N26" s="115">
        <f>N75</f>
        <v>0</v>
      </c>
      <c r="O26" s="115">
        <f t="shared" ref="O26:Q26" si="34">O75</f>
        <v>0</v>
      </c>
      <c r="P26" s="115">
        <f t="shared" si="34"/>
        <v>0</v>
      </c>
      <c r="Q26" s="115">
        <f t="shared" si="34"/>
        <v>0</v>
      </c>
      <c r="R26" s="116" t="s">
        <v>35</v>
      </c>
      <c r="S26" s="115">
        <f>S75</f>
        <v>0</v>
      </c>
      <c r="T26" s="115">
        <f t="shared" ref="T26:V26" si="35">T75</f>
        <v>0</v>
      </c>
      <c r="U26" s="115">
        <f t="shared" si="35"/>
        <v>0</v>
      </c>
      <c r="V26" s="115">
        <f t="shared" si="35"/>
        <v>0</v>
      </c>
      <c r="W26" s="116" t="s">
        <v>35</v>
      </c>
      <c r="X26" s="115">
        <f>X75</f>
        <v>0</v>
      </c>
      <c r="Y26" s="115">
        <f t="shared" ref="Y26:AA26" si="36">Y75</f>
        <v>0</v>
      </c>
      <c r="Z26" s="115">
        <f t="shared" si="36"/>
        <v>0</v>
      </c>
      <c r="AA26" s="115">
        <f t="shared" si="36"/>
        <v>0</v>
      </c>
      <c r="AB26" s="116" t="s">
        <v>35</v>
      </c>
      <c r="AC26" s="115">
        <f>AC75</f>
        <v>0</v>
      </c>
      <c r="AD26" s="115">
        <f t="shared" ref="AD26:AF26" si="37">AD75</f>
        <v>0</v>
      </c>
      <c r="AE26" s="115">
        <f t="shared" si="37"/>
        <v>0</v>
      </c>
      <c r="AF26" s="115">
        <f t="shared" si="37"/>
        <v>0</v>
      </c>
      <c r="AG26" s="116" t="s">
        <v>35</v>
      </c>
      <c r="AH26" s="115">
        <f>AH75</f>
        <v>0</v>
      </c>
      <c r="AI26" s="115">
        <f t="shared" ref="AI26:AK26" si="38">AI75</f>
        <v>0</v>
      </c>
      <c r="AJ26" s="115">
        <f t="shared" si="38"/>
        <v>0</v>
      </c>
      <c r="AK26" s="115">
        <f t="shared" si="38"/>
        <v>0</v>
      </c>
      <c r="AL26" s="116" t="s">
        <v>35</v>
      </c>
      <c r="AM26" s="115">
        <f>AM75</f>
        <v>0</v>
      </c>
      <c r="AN26" s="115">
        <f t="shared" ref="AN26:AP26" si="39">AN75</f>
        <v>0</v>
      </c>
      <c r="AO26" s="115">
        <f t="shared" si="39"/>
        <v>0</v>
      </c>
      <c r="AP26" s="115">
        <f t="shared" si="39"/>
        <v>0</v>
      </c>
      <c r="AQ26" s="116" t="s">
        <v>35</v>
      </c>
      <c r="AR26" s="115">
        <f>AR75</f>
        <v>0</v>
      </c>
      <c r="AS26" s="115">
        <f t="shared" ref="AS26:AU26" si="40">AS75</f>
        <v>0</v>
      </c>
      <c r="AT26" s="115">
        <f t="shared" si="40"/>
        <v>0</v>
      </c>
      <c r="AU26" s="115">
        <f t="shared" si="40"/>
        <v>0</v>
      </c>
      <c r="AV26" s="116" t="s">
        <v>35</v>
      </c>
      <c r="AW26" s="115">
        <f>AW75</f>
        <v>0</v>
      </c>
      <c r="AX26" s="115">
        <f t="shared" ref="AX26:AZ26" si="41">AX75</f>
        <v>0</v>
      </c>
      <c r="AY26" s="115">
        <f t="shared" si="41"/>
        <v>0</v>
      </c>
      <c r="AZ26" s="115">
        <f t="shared" si="41"/>
        <v>0</v>
      </c>
      <c r="BA26" s="116" t="s">
        <v>35</v>
      </c>
      <c r="BB26" s="117" t="s">
        <v>35</v>
      </c>
    </row>
    <row r="27" spans="1:55" ht="37.5" x14ac:dyDescent="0.25">
      <c r="A27" s="112" t="s">
        <v>44</v>
      </c>
      <c r="B27" s="113" t="s">
        <v>45</v>
      </c>
      <c r="C27" s="114"/>
      <c r="D27" s="115">
        <f>D76</f>
        <v>0</v>
      </c>
      <c r="E27" s="115">
        <f t="shared" ref="E27:G27" si="42">E76</f>
        <v>0</v>
      </c>
      <c r="F27" s="115">
        <f t="shared" si="42"/>
        <v>0</v>
      </c>
      <c r="G27" s="115">
        <f t="shared" si="42"/>
        <v>0</v>
      </c>
      <c r="H27" s="116" t="s">
        <v>35</v>
      </c>
      <c r="I27" s="115">
        <f>I76</f>
        <v>0</v>
      </c>
      <c r="J27" s="115">
        <f t="shared" ref="J27:L27" si="43">J76</f>
        <v>0</v>
      </c>
      <c r="K27" s="115">
        <f t="shared" si="43"/>
        <v>0</v>
      </c>
      <c r="L27" s="115">
        <f t="shared" si="43"/>
        <v>0</v>
      </c>
      <c r="M27" s="116" t="s">
        <v>35</v>
      </c>
      <c r="N27" s="115">
        <f>N76</f>
        <v>0</v>
      </c>
      <c r="O27" s="115">
        <f t="shared" ref="O27:Q27" si="44">O76</f>
        <v>0</v>
      </c>
      <c r="P27" s="115">
        <f t="shared" si="44"/>
        <v>0</v>
      </c>
      <c r="Q27" s="115">
        <f t="shared" si="44"/>
        <v>0</v>
      </c>
      <c r="R27" s="116" t="s">
        <v>35</v>
      </c>
      <c r="S27" s="115">
        <f>S76</f>
        <v>0</v>
      </c>
      <c r="T27" s="115">
        <f t="shared" ref="T27:V27" si="45">T76</f>
        <v>0</v>
      </c>
      <c r="U27" s="115">
        <f t="shared" si="45"/>
        <v>0</v>
      </c>
      <c r="V27" s="115">
        <f t="shared" si="45"/>
        <v>0</v>
      </c>
      <c r="W27" s="116" t="s">
        <v>35</v>
      </c>
      <c r="X27" s="115">
        <f>X76</f>
        <v>0</v>
      </c>
      <c r="Y27" s="115">
        <f t="shared" ref="Y27:AA27" si="46">Y76</f>
        <v>0</v>
      </c>
      <c r="Z27" s="115">
        <f t="shared" si="46"/>
        <v>0</v>
      </c>
      <c r="AA27" s="115">
        <f t="shared" si="46"/>
        <v>0</v>
      </c>
      <c r="AB27" s="116" t="s">
        <v>35</v>
      </c>
      <c r="AC27" s="115">
        <f>AC76</f>
        <v>0</v>
      </c>
      <c r="AD27" s="115">
        <f t="shared" ref="AD27:AF27" si="47">AD76</f>
        <v>0</v>
      </c>
      <c r="AE27" s="115">
        <f t="shared" si="47"/>
        <v>0</v>
      </c>
      <c r="AF27" s="115">
        <f t="shared" si="47"/>
        <v>0</v>
      </c>
      <c r="AG27" s="116" t="s">
        <v>35</v>
      </c>
      <c r="AH27" s="115">
        <f>AH76</f>
        <v>0</v>
      </c>
      <c r="AI27" s="115">
        <f t="shared" ref="AI27:AK27" si="48">AI76</f>
        <v>0</v>
      </c>
      <c r="AJ27" s="115">
        <f t="shared" si="48"/>
        <v>0</v>
      </c>
      <c r="AK27" s="115">
        <f t="shared" si="48"/>
        <v>0</v>
      </c>
      <c r="AL27" s="116" t="s">
        <v>35</v>
      </c>
      <c r="AM27" s="115">
        <f>AM76</f>
        <v>0</v>
      </c>
      <c r="AN27" s="115">
        <f t="shared" ref="AN27:AP27" si="49">AN76</f>
        <v>0</v>
      </c>
      <c r="AO27" s="115">
        <f t="shared" si="49"/>
        <v>0</v>
      </c>
      <c r="AP27" s="115">
        <f t="shared" si="49"/>
        <v>0</v>
      </c>
      <c r="AQ27" s="116" t="s">
        <v>35</v>
      </c>
      <c r="AR27" s="115">
        <f>AR76</f>
        <v>0</v>
      </c>
      <c r="AS27" s="115">
        <f t="shared" ref="AS27:AU27" si="50">AS76</f>
        <v>0</v>
      </c>
      <c r="AT27" s="115">
        <f t="shared" si="50"/>
        <v>0</v>
      </c>
      <c r="AU27" s="115">
        <f t="shared" si="50"/>
        <v>0</v>
      </c>
      <c r="AV27" s="116" t="s">
        <v>35</v>
      </c>
      <c r="AW27" s="115">
        <f>AW76</f>
        <v>0</v>
      </c>
      <c r="AX27" s="115">
        <f t="shared" ref="AX27:AZ27" si="51">AX76</f>
        <v>0</v>
      </c>
      <c r="AY27" s="115">
        <f t="shared" si="51"/>
        <v>0</v>
      </c>
      <c r="AZ27" s="115">
        <f t="shared" si="51"/>
        <v>0</v>
      </c>
      <c r="BA27" s="116" t="s">
        <v>35</v>
      </c>
      <c r="BB27" s="117" t="s">
        <v>35</v>
      </c>
    </row>
    <row r="28" spans="1:55" ht="27.75" customHeight="1" x14ac:dyDescent="0.25">
      <c r="A28" s="112" t="s">
        <v>46</v>
      </c>
      <c r="B28" s="113" t="s">
        <v>47</v>
      </c>
      <c r="C28" s="114"/>
      <c r="D28" s="115">
        <f>D77</f>
        <v>0</v>
      </c>
      <c r="E28" s="115">
        <f t="shared" ref="E28:G28" si="52">E77</f>
        <v>0</v>
      </c>
      <c r="F28" s="115">
        <f t="shared" si="52"/>
        <v>0</v>
      </c>
      <c r="G28" s="115">
        <f t="shared" si="52"/>
        <v>0</v>
      </c>
      <c r="H28" s="118" t="s">
        <v>35</v>
      </c>
      <c r="I28" s="115">
        <f>I77</f>
        <v>0</v>
      </c>
      <c r="J28" s="115">
        <f t="shared" ref="J28:L28" si="53">J77</f>
        <v>0</v>
      </c>
      <c r="K28" s="115">
        <f t="shared" si="53"/>
        <v>0</v>
      </c>
      <c r="L28" s="115">
        <f t="shared" si="53"/>
        <v>0</v>
      </c>
      <c r="M28" s="118" t="s">
        <v>35</v>
      </c>
      <c r="N28" s="115">
        <f>N77</f>
        <v>0</v>
      </c>
      <c r="O28" s="115">
        <f t="shared" ref="O28:Q28" si="54">O77</f>
        <v>0</v>
      </c>
      <c r="P28" s="115">
        <f t="shared" si="54"/>
        <v>0</v>
      </c>
      <c r="Q28" s="115">
        <f t="shared" si="54"/>
        <v>0</v>
      </c>
      <c r="R28" s="118" t="s">
        <v>35</v>
      </c>
      <c r="S28" s="115">
        <f>S77</f>
        <v>0</v>
      </c>
      <c r="T28" s="115">
        <f t="shared" ref="T28:V28" si="55">T77</f>
        <v>0</v>
      </c>
      <c r="U28" s="115">
        <f t="shared" si="55"/>
        <v>0</v>
      </c>
      <c r="V28" s="115">
        <f t="shared" si="55"/>
        <v>0</v>
      </c>
      <c r="W28" s="118" t="s">
        <v>35</v>
      </c>
      <c r="X28" s="115">
        <f>X77</f>
        <v>0</v>
      </c>
      <c r="Y28" s="115">
        <f t="shared" ref="Y28:AA28" si="56">Y77</f>
        <v>0</v>
      </c>
      <c r="Z28" s="115">
        <f t="shared" si="56"/>
        <v>0</v>
      </c>
      <c r="AA28" s="115">
        <f t="shared" si="56"/>
        <v>0</v>
      </c>
      <c r="AB28" s="118" t="s">
        <v>35</v>
      </c>
      <c r="AC28" s="115">
        <f>AC77</f>
        <v>0</v>
      </c>
      <c r="AD28" s="115">
        <f t="shared" ref="AD28:AF28" si="57">AD77</f>
        <v>0</v>
      </c>
      <c r="AE28" s="115">
        <f t="shared" si="57"/>
        <v>0</v>
      </c>
      <c r="AF28" s="115">
        <f t="shared" si="57"/>
        <v>0</v>
      </c>
      <c r="AG28" s="118" t="s">
        <v>35</v>
      </c>
      <c r="AH28" s="115">
        <f>AH77</f>
        <v>0</v>
      </c>
      <c r="AI28" s="115">
        <f t="shared" ref="AI28:AK28" si="58">AI77</f>
        <v>0</v>
      </c>
      <c r="AJ28" s="115">
        <f t="shared" si="58"/>
        <v>0</v>
      </c>
      <c r="AK28" s="115">
        <f t="shared" si="58"/>
        <v>0</v>
      </c>
      <c r="AL28" s="118" t="s">
        <v>35</v>
      </c>
      <c r="AM28" s="115">
        <f>AM77</f>
        <v>0</v>
      </c>
      <c r="AN28" s="115">
        <f t="shared" ref="AN28:AP28" si="59">AN77</f>
        <v>0</v>
      </c>
      <c r="AO28" s="115">
        <f t="shared" si="59"/>
        <v>0</v>
      </c>
      <c r="AP28" s="115">
        <f t="shared" si="59"/>
        <v>0</v>
      </c>
      <c r="AQ28" s="118" t="s">
        <v>35</v>
      </c>
      <c r="AR28" s="115">
        <f>AR77</f>
        <v>0</v>
      </c>
      <c r="AS28" s="115">
        <f t="shared" ref="AS28:AU28" si="60">AS77</f>
        <v>0</v>
      </c>
      <c r="AT28" s="115">
        <f t="shared" si="60"/>
        <v>0</v>
      </c>
      <c r="AU28" s="115">
        <f t="shared" si="60"/>
        <v>0</v>
      </c>
      <c r="AV28" s="118" t="s">
        <v>35</v>
      </c>
      <c r="AW28" s="115">
        <f>AW77</f>
        <v>0</v>
      </c>
      <c r="AX28" s="115">
        <f t="shared" ref="AX28:AZ28" si="61">AX77</f>
        <v>0</v>
      </c>
      <c r="AY28" s="115">
        <f t="shared" si="61"/>
        <v>0</v>
      </c>
      <c r="AZ28" s="115">
        <f t="shared" si="61"/>
        <v>0</v>
      </c>
      <c r="BA28" s="118" t="s">
        <v>35</v>
      </c>
      <c r="BB28" s="117" t="s">
        <v>35</v>
      </c>
    </row>
    <row r="29" spans="1:55" ht="18.75" x14ac:dyDescent="0.3">
      <c r="A29" s="23"/>
      <c r="B29" s="24"/>
      <c r="C29" s="23"/>
      <c r="D29" s="80"/>
      <c r="E29" s="80"/>
      <c r="F29" s="80"/>
      <c r="G29" s="80"/>
      <c r="H29" s="27"/>
      <c r="I29" s="80"/>
      <c r="J29" s="80"/>
      <c r="K29" s="80"/>
      <c r="L29" s="80"/>
      <c r="M29" s="27"/>
      <c r="N29" s="80"/>
      <c r="O29" s="80"/>
      <c r="P29" s="80"/>
      <c r="Q29" s="80"/>
      <c r="R29" s="27"/>
      <c r="S29" s="80"/>
      <c r="T29" s="80"/>
      <c r="U29" s="80"/>
      <c r="V29" s="80"/>
      <c r="W29" s="27"/>
      <c r="X29" s="80"/>
      <c r="Y29" s="80"/>
      <c r="Z29" s="80"/>
      <c r="AA29" s="80"/>
      <c r="AB29" s="27"/>
      <c r="AC29" s="80"/>
      <c r="AD29" s="80"/>
      <c r="AE29" s="80"/>
      <c r="AF29" s="80"/>
      <c r="AG29" s="27"/>
      <c r="AH29" s="80"/>
      <c r="AI29" s="80"/>
      <c r="AJ29" s="80"/>
      <c r="AK29" s="80"/>
      <c r="AL29" s="27"/>
      <c r="AM29" s="80"/>
      <c r="AN29" s="80"/>
      <c r="AO29" s="80"/>
      <c r="AP29" s="80"/>
      <c r="AQ29" s="27"/>
      <c r="AR29" s="80"/>
      <c r="AS29" s="80"/>
      <c r="AT29" s="80"/>
      <c r="AU29" s="80"/>
      <c r="AV29" s="27"/>
      <c r="AW29" s="80"/>
      <c r="AX29" s="80"/>
      <c r="AY29" s="80"/>
      <c r="AZ29" s="80"/>
      <c r="BA29" s="27"/>
      <c r="BB29" s="45"/>
    </row>
    <row r="30" spans="1:55" ht="18.75" x14ac:dyDescent="0.3">
      <c r="A30" s="23"/>
      <c r="B30" s="24"/>
      <c r="C30" s="23"/>
      <c r="D30" s="80"/>
      <c r="E30" s="80"/>
      <c r="F30" s="80"/>
      <c r="G30" s="80"/>
      <c r="H30" s="27"/>
      <c r="I30" s="80"/>
      <c r="J30" s="80"/>
      <c r="K30" s="80"/>
      <c r="L30" s="80"/>
      <c r="M30" s="27"/>
      <c r="N30" s="80"/>
      <c r="O30" s="80"/>
      <c r="P30" s="80"/>
      <c r="Q30" s="80"/>
      <c r="R30" s="27"/>
      <c r="S30" s="80"/>
      <c r="T30" s="80"/>
      <c r="U30" s="80"/>
      <c r="V30" s="80"/>
      <c r="W30" s="27"/>
      <c r="X30" s="80"/>
      <c r="Y30" s="80"/>
      <c r="Z30" s="80"/>
      <c r="AA30" s="80"/>
      <c r="AB30" s="27"/>
      <c r="AC30" s="80"/>
      <c r="AD30" s="80"/>
      <c r="AE30" s="80"/>
      <c r="AF30" s="80"/>
      <c r="AG30" s="27"/>
      <c r="AH30" s="80"/>
      <c r="AI30" s="80"/>
      <c r="AJ30" s="80"/>
      <c r="AK30" s="80"/>
      <c r="AL30" s="27"/>
      <c r="AM30" s="80"/>
      <c r="AN30" s="80"/>
      <c r="AO30" s="80"/>
      <c r="AP30" s="80"/>
      <c r="AQ30" s="27"/>
      <c r="AR30" s="80"/>
      <c r="AS30" s="80"/>
      <c r="AT30" s="80"/>
      <c r="AU30" s="80"/>
      <c r="AV30" s="27"/>
      <c r="AW30" s="80"/>
      <c r="AX30" s="80"/>
      <c r="AY30" s="80"/>
      <c r="AZ30" s="80"/>
      <c r="BA30" s="27"/>
      <c r="BB30" s="45"/>
    </row>
    <row r="31" spans="1:55" s="96" customFormat="1" ht="31.15" customHeight="1" x14ac:dyDescent="0.25">
      <c r="A31" s="72">
        <v>1</v>
      </c>
      <c r="B31" s="167" t="s">
        <v>137</v>
      </c>
      <c r="C31" s="72" t="s">
        <v>129</v>
      </c>
      <c r="D31" s="81">
        <f>D32+D52+D72+D75+D76+D77</f>
        <v>0.8</v>
      </c>
      <c r="E31" s="81">
        <f>E32+E52+E72+E75+E76+E77</f>
        <v>0</v>
      </c>
      <c r="F31" s="81">
        <f>F32+F52+F72+F75+F76+F77</f>
        <v>0</v>
      </c>
      <c r="G31" s="81">
        <f>G32+G52+G72+G75+G76+G77</f>
        <v>0</v>
      </c>
      <c r="H31" s="46" t="s">
        <v>35</v>
      </c>
      <c r="I31" s="81">
        <f>I32+I52+I72+I75+I76+I77</f>
        <v>0</v>
      </c>
      <c r="J31" s="81">
        <f>J32+J52+J72+J75+J76+J77</f>
        <v>0</v>
      </c>
      <c r="K31" s="81">
        <f>K32+K52+K72+K75+K76+K77</f>
        <v>0</v>
      </c>
      <c r="L31" s="81">
        <f>L32+L52+L72+L75+L76+L77</f>
        <v>0</v>
      </c>
      <c r="M31" s="46" t="s">
        <v>35</v>
      </c>
      <c r="N31" s="81">
        <f>N32+N52+N72+N75+N76+N77</f>
        <v>0</v>
      </c>
      <c r="O31" s="81">
        <f>O32+O52+O72+O75+O76+O77</f>
        <v>0</v>
      </c>
      <c r="P31" s="81">
        <f>P32+P52+P72+P75+P76+P77</f>
        <v>0</v>
      </c>
      <c r="Q31" s="81">
        <f>Q32+Q52+Q72+Q75+Q76+Q77</f>
        <v>0</v>
      </c>
      <c r="R31" s="46" t="s">
        <v>35</v>
      </c>
      <c r="S31" s="81">
        <f>S32+S52+S72+S75+S76+S77</f>
        <v>0</v>
      </c>
      <c r="T31" s="81">
        <f>T32+T52+T72+T75+T76+T77</f>
        <v>0</v>
      </c>
      <c r="U31" s="81">
        <f>U32+U52+U72+U75+U76+U77</f>
        <v>0</v>
      </c>
      <c r="V31" s="81">
        <f>V32+V52+V72+V75+V76+V77</f>
        <v>0</v>
      </c>
      <c r="W31" s="46" t="s">
        <v>35</v>
      </c>
      <c r="X31" s="81">
        <f>X32+X52+X72+X75+X76+X77</f>
        <v>0.8</v>
      </c>
      <c r="Y31" s="81">
        <f>Y32+Y52+Y72+Y75+Y76+Y77</f>
        <v>0</v>
      </c>
      <c r="Z31" s="81">
        <f>Z32+Z52+Z72+Z75+Z76+Z77</f>
        <v>0</v>
      </c>
      <c r="AA31" s="81">
        <f>AA32+AA52+AA72+AA75+AA76+AA77</f>
        <v>0</v>
      </c>
      <c r="AB31" s="46" t="s">
        <v>35</v>
      </c>
      <c r="AC31" s="81">
        <f>AC32+AC52+AC72+AC75+AC76+AC77</f>
        <v>0</v>
      </c>
      <c r="AD31" s="81">
        <f>AD32+AD52+AD72+AD75+AD76+AD77</f>
        <v>0</v>
      </c>
      <c r="AE31" s="81">
        <f>AE32+AE52+AE72+AE75+AE76+AE77</f>
        <v>0</v>
      </c>
      <c r="AF31" s="81">
        <f>AF32+AF52+AF72+AF75+AF76+AF77</f>
        <v>0</v>
      </c>
      <c r="AG31" s="46" t="s">
        <v>35</v>
      </c>
      <c r="AH31" s="81">
        <f>AH32+AH52+AH72+AH75+AH76+AH77</f>
        <v>0</v>
      </c>
      <c r="AI31" s="81">
        <f>AI32+AI52+AI72+AI75+AI76+AI77</f>
        <v>0</v>
      </c>
      <c r="AJ31" s="81">
        <f>AJ32+AJ52+AJ72+AJ75+AJ76+AJ77</f>
        <v>0</v>
      </c>
      <c r="AK31" s="81">
        <f>AK32+AK52+AK72+AK75+AK76+AK77</f>
        <v>0</v>
      </c>
      <c r="AL31" s="46" t="s">
        <v>35</v>
      </c>
      <c r="AM31" s="81">
        <f>AM32+AM52+AM72+AM75+AM76+AM77</f>
        <v>0</v>
      </c>
      <c r="AN31" s="81">
        <f>AN32+AN52+AN72+AN75+AN76+AN77</f>
        <v>0</v>
      </c>
      <c r="AO31" s="81">
        <f>AO32+AO52+AO72+AO75+AO76+AO77</f>
        <v>0</v>
      </c>
      <c r="AP31" s="81">
        <f>AP32+AP52+AP72+AP75+AP76+AP77</f>
        <v>0</v>
      </c>
      <c r="AQ31" s="46" t="s">
        <v>35</v>
      </c>
      <c r="AR31" s="81">
        <f>AR32+AR52+AR72+AR75+AR76+AR77</f>
        <v>0</v>
      </c>
      <c r="AS31" s="81">
        <f>AS32+AS52+AS72+AS75+AS76+AS77</f>
        <v>0</v>
      </c>
      <c r="AT31" s="81">
        <f>AT32+AT52+AT72+AT75+AT76+AT77</f>
        <v>0</v>
      </c>
      <c r="AU31" s="81">
        <f>AU32+AU52+AU72+AU75+AU76+AU77</f>
        <v>0</v>
      </c>
      <c r="AV31" s="46" t="s">
        <v>35</v>
      </c>
      <c r="AW31" s="81">
        <f>AW32+AW52+AW72+AW75+AW76+AW77</f>
        <v>0</v>
      </c>
      <c r="AX31" s="81">
        <f>AX32+AX52+AX72+AX75+AX76+AX77</f>
        <v>0</v>
      </c>
      <c r="AY31" s="81">
        <f>AY32+AY52+AY72+AY75+AY76+AY77</f>
        <v>0</v>
      </c>
      <c r="AZ31" s="81">
        <f>AZ32+AZ52+AZ72+AZ75+AZ76+AZ77</f>
        <v>0</v>
      </c>
      <c r="BA31" s="46" t="s">
        <v>35</v>
      </c>
      <c r="BB31" s="73" t="s">
        <v>35</v>
      </c>
      <c r="BC31" s="74">
        <v>1</v>
      </c>
    </row>
    <row r="32" spans="1:55" s="32" customFormat="1" x14ac:dyDescent="0.25">
      <c r="A32" s="68" t="s">
        <v>48</v>
      </c>
      <c r="B32" s="34" t="s">
        <v>49</v>
      </c>
      <c r="C32" s="68" t="s">
        <v>129</v>
      </c>
      <c r="D32" s="83">
        <f>D33+D37+D40+D49</f>
        <v>0</v>
      </c>
      <c r="E32" s="83">
        <f t="shared" ref="E32:G32" si="62">E33+E37+E40+E49</f>
        <v>0</v>
      </c>
      <c r="F32" s="83">
        <f t="shared" si="62"/>
        <v>0</v>
      </c>
      <c r="G32" s="83">
        <f t="shared" si="62"/>
        <v>0</v>
      </c>
      <c r="H32" s="71" t="s">
        <v>35</v>
      </c>
      <c r="I32" s="83">
        <f>I33+I37+I40+I49</f>
        <v>0</v>
      </c>
      <c r="J32" s="83">
        <f t="shared" ref="J32" si="63">J33+J37+J40+J49</f>
        <v>0</v>
      </c>
      <c r="K32" s="83">
        <f t="shared" ref="K32" si="64">K33+K37+K40+K49</f>
        <v>0</v>
      </c>
      <c r="L32" s="83">
        <f t="shared" ref="L32" si="65">L33+L37+L40+L49</f>
        <v>0</v>
      </c>
      <c r="M32" s="71" t="s">
        <v>35</v>
      </c>
      <c r="N32" s="83">
        <f>N33+N37+N40+N49</f>
        <v>0</v>
      </c>
      <c r="O32" s="83">
        <f t="shared" ref="O32" si="66">O33+O37+O40+O49</f>
        <v>0</v>
      </c>
      <c r="P32" s="83">
        <f t="shared" ref="P32" si="67">P33+P37+P40+P49</f>
        <v>0</v>
      </c>
      <c r="Q32" s="83">
        <f t="shared" ref="Q32" si="68">Q33+Q37+Q40+Q49</f>
        <v>0</v>
      </c>
      <c r="R32" s="71" t="s">
        <v>35</v>
      </c>
      <c r="S32" s="83">
        <f>S33+S37+S40+S49</f>
        <v>0</v>
      </c>
      <c r="T32" s="83">
        <f t="shared" ref="T32" si="69">T33+T37+T40+T49</f>
        <v>0</v>
      </c>
      <c r="U32" s="83">
        <f t="shared" ref="U32" si="70">U33+U37+U40+U49</f>
        <v>0</v>
      </c>
      <c r="V32" s="83">
        <f t="shared" ref="V32" si="71">V33+V37+V40+V49</f>
        <v>0</v>
      </c>
      <c r="W32" s="71" t="s">
        <v>35</v>
      </c>
      <c r="X32" s="83">
        <f>X33+X37+X40+X49</f>
        <v>0</v>
      </c>
      <c r="Y32" s="83">
        <f t="shared" ref="Y32" si="72">Y33+Y37+Y40+Y49</f>
        <v>0</v>
      </c>
      <c r="Z32" s="83">
        <f t="shared" ref="Z32" si="73">Z33+Z37+Z40+Z49</f>
        <v>0</v>
      </c>
      <c r="AA32" s="83">
        <f t="shared" ref="AA32" si="74">AA33+AA37+AA40+AA49</f>
        <v>0</v>
      </c>
      <c r="AB32" s="71" t="s">
        <v>35</v>
      </c>
      <c r="AC32" s="83">
        <f>AC33+AC37+AC40+AC49</f>
        <v>0</v>
      </c>
      <c r="AD32" s="83">
        <f t="shared" ref="AD32" si="75">AD33+AD37+AD40+AD49</f>
        <v>0</v>
      </c>
      <c r="AE32" s="83">
        <f t="shared" ref="AE32" si="76">AE33+AE37+AE40+AE49</f>
        <v>0</v>
      </c>
      <c r="AF32" s="83">
        <f t="shared" ref="AF32" si="77">AF33+AF37+AF40+AF49</f>
        <v>0</v>
      </c>
      <c r="AG32" s="71" t="s">
        <v>35</v>
      </c>
      <c r="AH32" s="83">
        <f>AH33+AH37+AH40+AH49</f>
        <v>0</v>
      </c>
      <c r="AI32" s="83">
        <f t="shared" ref="AI32" si="78">AI33+AI37+AI40+AI49</f>
        <v>0</v>
      </c>
      <c r="AJ32" s="83">
        <f t="shared" ref="AJ32" si="79">AJ33+AJ37+AJ40+AJ49</f>
        <v>0</v>
      </c>
      <c r="AK32" s="83">
        <f t="shared" ref="AK32" si="80">AK33+AK37+AK40+AK49</f>
        <v>0</v>
      </c>
      <c r="AL32" s="71" t="s">
        <v>35</v>
      </c>
      <c r="AM32" s="83">
        <f>AM33+AM37+AM40+AM49</f>
        <v>0</v>
      </c>
      <c r="AN32" s="83">
        <f t="shared" ref="AN32" si="81">AN33+AN37+AN40+AN49</f>
        <v>0</v>
      </c>
      <c r="AO32" s="83">
        <f t="shared" ref="AO32" si="82">AO33+AO37+AO40+AO49</f>
        <v>0</v>
      </c>
      <c r="AP32" s="83">
        <f t="shared" ref="AP32" si="83">AP33+AP37+AP40+AP49</f>
        <v>0</v>
      </c>
      <c r="AQ32" s="71" t="s">
        <v>35</v>
      </c>
      <c r="AR32" s="83">
        <f>AR33+AR37+AR40+AR49</f>
        <v>0</v>
      </c>
      <c r="AS32" s="83">
        <f t="shared" ref="AS32" si="84">AS33+AS37+AS40+AS49</f>
        <v>0</v>
      </c>
      <c r="AT32" s="83">
        <f t="shared" ref="AT32" si="85">AT33+AT37+AT40+AT49</f>
        <v>0</v>
      </c>
      <c r="AU32" s="83">
        <f t="shared" ref="AU32" si="86">AU33+AU37+AU40+AU49</f>
        <v>0</v>
      </c>
      <c r="AV32" s="71" t="s">
        <v>35</v>
      </c>
      <c r="AW32" s="83">
        <f>AW33+AW37+AW40+AW49</f>
        <v>0</v>
      </c>
      <c r="AX32" s="83">
        <f t="shared" ref="AX32" si="87">AX33+AX37+AX40+AX49</f>
        <v>0</v>
      </c>
      <c r="AY32" s="83">
        <f t="shared" ref="AY32" si="88">AY33+AY37+AY40+AY49</f>
        <v>0</v>
      </c>
      <c r="AZ32" s="83">
        <f t="shared" ref="AZ32" si="89">AZ33+AZ37+AZ40+AZ49</f>
        <v>0</v>
      </c>
      <c r="BA32" s="71" t="s">
        <v>35</v>
      </c>
      <c r="BB32" s="88" t="s">
        <v>35</v>
      </c>
      <c r="BC32" s="32">
        <v>1</v>
      </c>
    </row>
    <row r="33" spans="1:54" s="32" customFormat="1" ht="31.5" x14ac:dyDescent="0.25">
      <c r="A33" s="89" t="s">
        <v>50</v>
      </c>
      <c r="B33" s="35" t="s">
        <v>51</v>
      </c>
      <c r="C33" s="89" t="s">
        <v>129</v>
      </c>
      <c r="D33" s="90">
        <f>D34+D35+D36</f>
        <v>0</v>
      </c>
      <c r="E33" s="90">
        <f t="shared" ref="E33:G33" si="90">E34+E35+E36</f>
        <v>0</v>
      </c>
      <c r="F33" s="90">
        <f t="shared" si="90"/>
        <v>0</v>
      </c>
      <c r="G33" s="90">
        <f t="shared" si="90"/>
        <v>0</v>
      </c>
      <c r="H33" s="91" t="s">
        <v>35</v>
      </c>
      <c r="I33" s="90">
        <f>I34+I35+I36</f>
        <v>0</v>
      </c>
      <c r="J33" s="90">
        <f t="shared" ref="J33" si="91">J34+J35+J36</f>
        <v>0</v>
      </c>
      <c r="K33" s="90">
        <f t="shared" ref="K33" si="92">K34+K35+K36</f>
        <v>0</v>
      </c>
      <c r="L33" s="90">
        <f t="shared" ref="L33" si="93">L34+L35+L36</f>
        <v>0</v>
      </c>
      <c r="M33" s="91" t="s">
        <v>35</v>
      </c>
      <c r="N33" s="90">
        <f>N34+N35+N36</f>
        <v>0</v>
      </c>
      <c r="O33" s="90">
        <f t="shared" ref="O33" si="94">O34+O35+O36</f>
        <v>0</v>
      </c>
      <c r="P33" s="90">
        <f t="shared" ref="P33" si="95">P34+P35+P36</f>
        <v>0</v>
      </c>
      <c r="Q33" s="90">
        <f t="shared" ref="Q33" si="96">Q34+Q35+Q36</f>
        <v>0</v>
      </c>
      <c r="R33" s="91" t="s">
        <v>35</v>
      </c>
      <c r="S33" s="90">
        <f>S34+S35+S36</f>
        <v>0</v>
      </c>
      <c r="T33" s="90">
        <f t="shared" ref="T33" si="97">T34+T35+T36</f>
        <v>0</v>
      </c>
      <c r="U33" s="90">
        <f t="shared" ref="U33" si="98">U34+U35+U36</f>
        <v>0</v>
      </c>
      <c r="V33" s="90">
        <f t="shared" ref="V33" si="99">V34+V35+V36</f>
        <v>0</v>
      </c>
      <c r="W33" s="91" t="s">
        <v>35</v>
      </c>
      <c r="X33" s="90">
        <f>X34+X35+X36</f>
        <v>0</v>
      </c>
      <c r="Y33" s="90">
        <f t="shared" ref="Y33" si="100">Y34+Y35+Y36</f>
        <v>0</v>
      </c>
      <c r="Z33" s="90">
        <f t="shared" ref="Z33" si="101">Z34+Z35+Z36</f>
        <v>0</v>
      </c>
      <c r="AA33" s="90">
        <f t="shared" ref="AA33" si="102">AA34+AA35+AA36</f>
        <v>0</v>
      </c>
      <c r="AB33" s="91" t="s">
        <v>35</v>
      </c>
      <c r="AC33" s="90">
        <f>AC34+AC35+AC36</f>
        <v>0</v>
      </c>
      <c r="AD33" s="90">
        <f t="shared" ref="AD33" si="103">AD34+AD35+AD36</f>
        <v>0</v>
      </c>
      <c r="AE33" s="90">
        <f t="shared" ref="AE33" si="104">AE34+AE35+AE36</f>
        <v>0</v>
      </c>
      <c r="AF33" s="90">
        <f t="shared" ref="AF33" si="105">AF34+AF35+AF36</f>
        <v>0</v>
      </c>
      <c r="AG33" s="91" t="s">
        <v>35</v>
      </c>
      <c r="AH33" s="90">
        <f>AH34+AH35+AH36</f>
        <v>0</v>
      </c>
      <c r="AI33" s="90">
        <f t="shared" ref="AI33" si="106">AI34+AI35+AI36</f>
        <v>0</v>
      </c>
      <c r="AJ33" s="90">
        <f t="shared" ref="AJ33" si="107">AJ34+AJ35+AJ36</f>
        <v>0</v>
      </c>
      <c r="AK33" s="90">
        <f t="shared" ref="AK33" si="108">AK34+AK35+AK36</f>
        <v>0</v>
      </c>
      <c r="AL33" s="91" t="s">
        <v>35</v>
      </c>
      <c r="AM33" s="90">
        <f>AM34+AM35+AM36</f>
        <v>0</v>
      </c>
      <c r="AN33" s="90">
        <f t="shared" ref="AN33" si="109">AN34+AN35+AN36</f>
        <v>0</v>
      </c>
      <c r="AO33" s="90">
        <f t="shared" ref="AO33" si="110">AO34+AO35+AO36</f>
        <v>0</v>
      </c>
      <c r="AP33" s="90">
        <f t="shared" ref="AP33" si="111">AP34+AP35+AP36</f>
        <v>0</v>
      </c>
      <c r="AQ33" s="91" t="s">
        <v>35</v>
      </c>
      <c r="AR33" s="90">
        <f>AR34+AR35+AR36</f>
        <v>0</v>
      </c>
      <c r="AS33" s="90">
        <f t="shared" ref="AS33" si="112">AS34+AS35+AS36</f>
        <v>0</v>
      </c>
      <c r="AT33" s="90">
        <f t="shared" ref="AT33" si="113">AT34+AT35+AT36</f>
        <v>0</v>
      </c>
      <c r="AU33" s="90">
        <f t="shared" ref="AU33" si="114">AU34+AU35+AU36</f>
        <v>0</v>
      </c>
      <c r="AV33" s="91" t="s">
        <v>35</v>
      </c>
      <c r="AW33" s="90">
        <f>AW34+AW35+AW36</f>
        <v>0</v>
      </c>
      <c r="AX33" s="90">
        <f t="shared" ref="AX33" si="115">AX34+AX35+AX36</f>
        <v>0</v>
      </c>
      <c r="AY33" s="90">
        <f t="shared" ref="AY33" si="116">AY34+AY35+AY36</f>
        <v>0</v>
      </c>
      <c r="AZ33" s="90">
        <f t="shared" ref="AZ33" si="117">AZ34+AZ35+AZ36</f>
        <v>0</v>
      </c>
      <c r="BA33" s="91" t="s">
        <v>35</v>
      </c>
      <c r="BB33" s="91" t="s">
        <v>35</v>
      </c>
    </row>
    <row r="34" spans="1:54" s="101" customFormat="1" ht="47.25" x14ac:dyDescent="0.25">
      <c r="A34" s="97" t="s">
        <v>52</v>
      </c>
      <c r="B34" s="97" t="s">
        <v>53</v>
      </c>
      <c r="C34" s="98" t="s">
        <v>129</v>
      </c>
      <c r="D34" s="99">
        <v>0</v>
      </c>
      <c r="E34" s="99">
        <v>0</v>
      </c>
      <c r="F34" s="99">
        <v>0</v>
      </c>
      <c r="G34" s="99">
        <v>0</v>
      </c>
      <c r="H34" s="100" t="s">
        <v>35</v>
      </c>
      <c r="I34" s="99">
        <v>0</v>
      </c>
      <c r="J34" s="99">
        <v>0</v>
      </c>
      <c r="K34" s="99">
        <v>0</v>
      </c>
      <c r="L34" s="99">
        <v>0</v>
      </c>
      <c r="M34" s="100" t="s">
        <v>35</v>
      </c>
      <c r="N34" s="99">
        <v>0</v>
      </c>
      <c r="O34" s="99">
        <v>0</v>
      </c>
      <c r="P34" s="99">
        <v>0</v>
      </c>
      <c r="Q34" s="99">
        <v>0</v>
      </c>
      <c r="R34" s="100" t="s">
        <v>35</v>
      </c>
      <c r="S34" s="99">
        <v>0</v>
      </c>
      <c r="T34" s="99">
        <v>0</v>
      </c>
      <c r="U34" s="99">
        <v>0</v>
      </c>
      <c r="V34" s="99">
        <v>0</v>
      </c>
      <c r="W34" s="100" t="s">
        <v>35</v>
      </c>
      <c r="X34" s="99">
        <v>0</v>
      </c>
      <c r="Y34" s="99">
        <v>0</v>
      </c>
      <c r="Z34" s="99">
        <v>0</v>
      </c>
      <c r="AA34" s="99">
        <v>0</v>
      </c>
      <c r="AB34" s="100" t="s">
        <v>35</v>
      </c>
      <c r="AC34" s="99">
        <f>AH34+AM34+AR34+AW34</f>
        <v>0</v>
      </c>
      <c r="AD34" s="99">
        <f t="shared" ref="AD34:AF36" si="118">AI34+AN34+AS34+AX34</f>
        <v>0</v>
      </c>
      <c r="AE34" s="99">
        <f t="shared" si="118"/>
        <v>0</v>
      </c>
      <c r="AF34" s="99">
        <f t="shared" si="118"/>
        <v>0</v>
      </c>
      <c r="AG34" s="100" t="s">
        <v>35</v>
      </c>
      <c r="AH34" s="99">
        <v>0</v>
      </c>
      <c r="AI34" s="99">
        <v>0</v>
      </c>
      <c r="AJ34" s="99">
        <v>0</v>
      </c>
      <c r="AK34" s="99">
        <v>0</v>
      </c>
      <c r="AL34" s="100" t="s">
        <v>35</v>
      </c>
      <c r="AM34" s="99">
        <v>0</v>
      </c>
      <c r="AN34" s="99">
        <v>0</v>
      </c>
      <c r="AO34" s="99">
        <v>0</v>
      </c>
      <c r="AP34" s="99">
        <v>0</v>
      </c>
      <c r="AQ34" s="100" t="s">
        <v>35</v>
      </c>
      <c r="AR34" s="99">
        <v>0</v>
      </c>
      <c r="AS34" s="99">
        <v>0</v>
      </c>
      <c r="AT34" s="99">
        <v>0</v>
      </c>
      <c r="AU34" s="99">
        <v>0</v>
      </c>
      <c r="AV34" s="100" t="s">
        <v>35</v>
      </c>
      <c r="AW34" s="99">
        <v>0</v>
      </c>
      <c r="AX34" s="99">
        <v>0</v>
      </c>
      <c r="AY34" s="99">
        <v>0</v>
      </c>
      <c r="AZ34" s="99">
        <v>0</v>
      </c>
      <c r="BA34" s="100" t="s">
        <v>35</v>
      </c>
      <c r="BB34" s="100" t="s">
        <v>35</v>
      </c>
    </row>
    <row r="35" spans="1:54" s="101" customFormat="1" ht="47.25" x14ac:dyDescent="0.25">
      <c r="A35" s="97" t="s">
        <v>54</v>
      </c>
      <c r="B35" s="97" t="s">
        <v>55</v>
      </c>
      <c r="C35" s="98" t="s">
        <v>129</v>
      </c>
      <c r="D35" s="99">
        <v>0</v>
      </c>
      <c r="E35" s="99">
        <v>0</v>
      </c>
      <c r="F35" s="99">
        <v>0</v>
      </c>
      <c r="G35" s="99">
        <v>0</v>
      </c>
      <c r="H35" s="100" t="s">
        <v>35</v>
      </c>
      <c r="I35" s="99">
        <v>0</v>
      </c>
      <c r="J35" s="99">
        <v>0</v>
      </c>
      <c r="K35" s="99">
        <v>0</v>
      </c>
      <c r="L35" s="99">
        <v>0</v>
      </c>
      <c r="M35" s="100" t="s">
        <v>35</v>
      </c>
      <c r="N35" s="99">
        <v>0</v>
      </c>
      <c r="O35" s="99">
        <v>0</v>
      </c>
      <c r="P35" s="99">
        <v>0</v>
      </c>
      <c r="Q35" s="99">
        <v>0</v>
      </c>
      <c r="R35" s="100" t="s">
        <v>35</v>
      </c>
      <c r="S35" s="99">
        <v>0</v>
      </c>
      <c r="T35" s="99">
        <v>0</v>
      </c>
      <c r="U35" s="99">
        <v>0</v>
      </c>
      <c r="V35" s="99">
        <v>0</v>
      </c>
      <c r="W35" s="100" t="s">
        <v>35</v>
      </c>
      <c r="X35" s="99">
        <v>0</v>
      </c>
      <c r="Y35" s="99">
        <v>0</v>
      </c>
      <c r="Z35" s="99">
        <v>0</v>
      </c>
      <c r="AA35" s="99">
        <v>0</v>
      </c>
      <c r="AB35" s="100" t="s">
        <v>35</v>
      </c>
      <c r="AC35" s="99">
        <f t="shared" ref="AC35:AC36" si="119">AH35+AM35+AR35+AW35</f>
        <v>0</v>
      </c>
      <c r="AD35" s="99">
        <f t="shared" si="118"/>
        <v>0</v>
      </c>
      <c r="AE35" s="99">
        <f t="shared" si="118"/>
        <v>0</v>
      </c>
      <c r="AF35" s="99">
        <f t="shared" si="118"/>
        <v>0</v>
      </c>
      <c r="AG35" s="100" t="s">
        <v>35</v>
      </c>
      <c r="AH35" s="99">
        <v>0</v>
      </c>
      <c r="AI35" s="99">
        <v>0</v>
      </c>
      <c r="AJ35" s="99">
        <v>0</v>
      </c>
      <c r="AK35" s="99">
        <v>0</v>
      </c>
      <c r="AL35" s="100" t="s">
        <v>35</v>
      </c>
      <c r="AM35" s="99">
        <v>0</v>
      </c>
      <c r="AN35" s="99">
        <v>0</v>
      </c>
      <c r="AO35" s="99">
        <v>0</v>
      </c>
      <c r="AP35" s="99">
        <v>0</v>
      </c>
      <c r="AQ35" s="100" t="s">
        <v>35</v>
      </c>
      <c r="AR35" s="99">
        <v>0</v>
      </c>
      <c r="AS35" s="99">
        <v>0</v>
      </c>
      <c r="AT35" s="99">
        <v>0</v>
      </c>
      <c r="AU35" s="99">
        <v>0</v>
      </c>
      <c r="AV35" s="100" t="s">
        <v>35</v>
      </c>
      <c r="AW35" s="99">
        <v>0</v>
      </c>
      <c r="AX35" s="99">
        <v>0</v>
      </c>
      <c r="AY35" s="99">
        <v>0</v>
      </c>
      <c r="AZ35" s="99">
        <v>0</v>
      </c>
      <c r="BA35" s="100" t="s">
        <v>35</v>
      </c>
      <c r="BB35" s="100" t="s">
        <v>35</v>
      </c>
    </row>
    <row r="36" spans="1:54" s="101" customFormat="1" ht="31.5" x14ac:dyDescent="0.25">
      <c r="A36" s="97" t="s">
        <v>56</v>
      </c>
      <c r="B36" s="97" t="s">
        <v>57</v>
      </c>
      <c r="C36" s="98" t="s">
        <v>129</v>
      </c>
      <c r="D36" s="99">
        <v>0</v>
      </c>
      <c r="E36" s="99">
        <v>0</v>
      </c>
      <c r="F36" s="99">
        <v>0</v>
      </c>
      <c r="G36" s="99">
        <v>0</v>
      </c>
      <c r="H36" s="100" t="s">
        <v>35</v>
      </c>
      <c r="I36" s="99">
        <v>0</v>
      </c>
      <c r="J36" s="99">
        <v>0</v>
      </c>
      <c r="K36" s="99">
        <v>0</v>
      </c>
      <c r="L36" s="99">
        <v>0</v>
      </c>
      <c r="M36" s="100" t="s">
        <v>35</v>
      </c>
      <c r="N36" s="99">
        <v>0</v>
      </c>
      <c r="O36" s="99">
        <v>0</v>
      </c>
      <c r="P36" s="99">
        <v>0</v>
      </c>
      <c r="Q36" s="99">
        <v>0</v>
      </c>
      <c r="R36" s="100" t="s">
        <v>35</v>
      </c>
      <c r="S36" s="99">
        <v>0</v>
      </c>
      <c r="T36" s="99">
        <v>0</v>
      </c>
      <c r="U36" s="99">
        <v>0</v>
      </c>
      <c r="V36" s="99">
        <v>0</v>
      </c>
      <c r="W36" s="100" t="s">
        <v>35</v>
      </c>
      <c r="X36" s="99">
        <v>0</v>
      </c>
      <c r="Y36" s="99">
        <v>0</v>
      </c>
      <c r="Z36" s="99">
        <v>0</v>
      </c>
      <c r="AA36" s="99">
        <v>0</v>
      </c>
      <c r="AB36" s="100" t="s">
        <v>35</v>
      </c>
      <c r="AC36" s="99">
        <f t="shared" si="119"/>
        <v>0</v>
      </c>
      <c r="AD36" s="99">
        <f t="shared" si="118"/>
        <v>0</v>
      </c>
      <c r="AE36" s="99">
        <f t="shared" si="118"/>
        <v>0</v>
      </c>
      <c r="AF36" s="99">
        <f t="shared" si="118"/>
        <v>0</v>
      </c>
      <c r="AG36" s="100" t="s">
        <v>35</v>
      </c>
      <c r="AH36" s="99">
        <v>0</v>
      </c>
      <c r="AI36" s="99">
        <v>0</v>
      </c>
      <c r="AJ36" s="99">
        <v>0</v>
      </c>
      <c r="AK36" s="99">
        <v>0</v>
      </c>
      <c r="AL36" s="100" t="s">
        <v>35</v>
      </c>
      <c r="AM36" s="99">
        <v>0</v>
      </c>
      <c r="AN36" s="99">
        <v>0</v>
      </c>
      <c r="AO36" s="99">
        <v>0</v>
      </c>
      <c r="AP36" s="99">
        <v>0</v>
      </c>
      <c r="AQ36" s="100" t="s">
        <v>35</v>
      </c>
      <c r="AR36" s="99">
        <v>0</v>
      </c>
      <c r="AS36" s="99">
        <v>0</v>
      </c>
      <c r="AT36" s="99">
        <v>0</v>
      </c>
      <c r="AU36" s="99">
        <v>0</v>
      </c>
      <c r="AV36" s="100" t="s">
        <v>35</v>
      </c>
      <c r="AW36" s="99">
        <v>0</v>
      </c>
      <c r="AX36" s="99">
        <v>0</v>
      </c>
      <c r="AY36" s="99">
        <v>0</v>
      </c>
      <c r="AZ36" s="99">
        <v>0</v>
      </c>
      <c r="BA36" s="100" t="s">
        <v>35</v>
      </c>
      <c r="BB36" s="100" t="s">
        <v>35</v>
      </c>
    </row>
    <row r="37" spans="1:54" s="32" customFormat="1" ht="31.5" x14ac:dyDescent="0.25">
      <c r="A37" s="89" t="s">
        <v>58</v>
      </c>
      <c r="B37" s="35" t="s">
        <v>59</v>
      </c>
      <c r="C37" s="89" t="s">
        <v>129</v>
      </c>
      <c r="D37" s="90">
        <v>0</v>
      </c>
      <c r="E37" s="90">
        <v>0</v>
      </c>
      <c r="F37" s="90">
        <v>0</v>
      </c>
      <c r="G37" s="90">
        <v>0</v>
      </c>
      <c r="H37" s="91" t="s">
        <v>35</v>
      </c>
      <c r="I37" s="90">
        <v>0</v>
      </c>
      <c r="J37" s="90">
        <v>0</v>
      </c>
      <c r="K37" s="90">
        <v>0</v>
      </c>
      <c r="L37" s="90">
        <v>0</v>
      </c>
      <c r="M37" s="91" t="s">
        <v>35</v>
      </c>
      <c r="N37" s="90">
        <v>0</v>
      </c>
      <c r="O37" s="90">
        <v>0</v>
      </c>
      <c r="P37" s="90">
        <v>0</v>
      </c>
      <c r="Q37" s="90">
        <v>0</v>
      </c>
      <c r="R37" s="91" t="s">
        <v>35</v>
      </c>
      <c r="S37" s="90">
        <v>0</v>
      </c>
      <c r="T37" s="90">
        <v>0</v>
      </c>
      <c r="U37" s="90">
        <v>0</v>
      </c>
      <c r="V37" s="90">
        <v>0</v>
      </c>
      <c r="W37" s="91" t="s">
        <v>35</v>
      </c>
      <c r="X37" s="90">
        <v>0</v>
      </c>
      <c r="Y37" s="90">
        <v>0</v>
      </c>
      <c r="Z37" s="90">
        <v>0</v>
      </c>
      <c r="AA37" s="90">
        <v>0</v>
      </c>
      <c r="AB37" s="91" t="s">
        <v>35</v>
      </c>
      <c r="AC37" s="90">
        <v>0</v>
      </c>
      <c r="AD37" s="90">
        <v>0</v>
      </c>
      <c r="AE37" s="90">
        <v>0</v>
      </c>
      <c r="AF37" s="90">
        <v>0</v>
      </c>
      <c r="AG37" s="91" t="s">
        <v>35</v>
      </c>
      <c r="AH37" s="90">
        <v>0</v>
      </c>
      <c r="AI37" s="90">
        <v>0</v>
      </c>
      <c r="AJ37" s="90">
        <v>0</v>
      </c>
      <c r="AK37" s="90">
        <v>0</v>
      </c>
      <c r="AL37" s="91" t="s">
        <v>35</v>
      </c>
      <c r="AM37" s="90">
        <v>0</v>
      </c>
      <c r="AN37" s="90">
        <v>0</v>
      </c>
      <c r="AO37" s="90">
        <v>0</v>
      </c>
      <c r="AP37" s="90">
        <v>0</v>
      </c>
      <c r="AQ37" s="91" t="s">
        <v>35</v>
      </c>
      <c r="AR37" s="90">
        <v>0</v>
      </c>
      <c r="AS37" s="90">
        <v>0</v>
      </c>
      <c r="AT37" s="90">
        <v>0</v>
      </c>
      <c r="AU37" s="90">
        <v>0</v>
      </c>
      <c r="AV37" s="91" t="s">
        <v>35</v>
      </c>
      <c r="AW37" s="90">
        <v>0</v>
      </c>
      <c r="AX37" s="90">
        <v>0</v>
      </c>
      <c r="AY37" s="90">
        <v>0</v>
      </c>
      <c r="AZ37" s="90">
        <v>0</v>
      </c>
      <c r="BA37" s="91" t="s">
        <v>35</v>
      </c>
      <c r="BB37" s="91" t="s">
        <v>35</v>
      </c>
    </row>
    <row r="38" spans="1:54" s="101" customFormat="1" ht="47.25" x14ac:dyDescent="0.25">
      <c r="A38" s="97" t="s">
        <v>60</v>
      </c>
      <c r="B38" s="97" t="s">
        <v>61</v>
      </c>
      <c r="C38" s="98" t="s">
        <v>129</v>
      </c>
      <c r="D38" s="99">
        <f t="shared" ref="D38:D39" si="120">I38+N38+S38+X38</f>
        <v>0</v>
      </c>
      <c r="E38" s="99">
        <f t="shared" ref="E38:E39" si="121">J38+O38+T38+Y38</f>
        <v>0</v>
      </c>
      <c r="F38" s="99">
        <f t="shared" ref="F38:F39" si="122">K38+P38+U38+Z38</f>
        <v>0</v>
      </c>
      <c r="G38" s="99">
        <f t="shared" ref="G38:G39" si="123">L38+Q38+V38+AA38</f>
        <v>0</v>
      </c>
      <c r="H38" s="100" t="s">
        <v>35</v>
      </c>
      <c r="I38" s="99">
        <v>0</v>
      </c>
      <c r="J38" s="99">
        <v>0</v>
      </c>
      <c r="K38" s="99">
        <v>0</v>
      </c>
      <c r="L38" s="99">
        <v>0</v>
      </c>
      <c r="M38" s="100" t="s">
        <v>35</v>
      </c>
      <c r="N38" s="99">
        <v>0</v>
      </c>
      <c r="O38" s="99">
        <v>0</v>
      </c>
      <c r="P38" s="99">
        <v>0</v>
      </c>
      <c r="Q38" s="99">
        <v>0</v>
      </c>
      <c r="R38" s="100" t="s">
        <v>35</v>
      </c>
      <c r="S38" s="99">
        <v>0</v>
      </c>
      <c r="T38" s="99">
        <v>0</v>
      </c>
      <c r="U38" s="99">
        <v>0</v>
      </c>
      <c r="V38" s="99">
        <v>0</v>
      </c>
      <c r="W38" s="100" t="s">
        <v>35</v>
      </c>
      <c r="X38" s="99">
        <v>0</v>
      </c>
      <c r="Y38" s="99">
        <v>0</v>
      </c>
      <c r="Z38" s="99">
        <v>0</v>
      </c>
      <c r="AA38" s="99">
        <v>0</v>
      </c>
      <c r="AB38" s="100" t="s">
        <v>35</v>
      </c>
      <c r="AC38" s="99">
        <f t="shared" ref="AC38:AC39" si="124">AH38+AM38+AR38+AW38</f>
        <v>0</v>
      </c>
      <c r="AD38" s="99">
        <f t="shared" ref="AD38:AD39" si="125">AI38+AN38+AS38+AX38</f>
        <v>0</v>
      </c>
      <c r="AE38" s="99">
        <f t="shared" ref="AE38:AE39" si="126">AJ38+AO38+AT38+AY38</f>
        <v>0</v>
      </c>
      <c r="AF38" s="99">
        <f t="shared" ref="AF38:AF39" si="127">AK38+AP38+AU38+AZ38</f>
        <v>0</v>
      </c>
      <c r="AG38" s="100" t="s">
        <v>35</v>
      </c>
      <c r="AH38" s="99">
        <v>0</v>
      </c>
      <c r="AI38" s="99">
        <v>0</v>
      </c>
      <c r="AJ38" s="99">
        <v>0</v>
      </c>
      <c r="AK38" s="99">
        <v>0</v>
      </c>
      <c r="AL38" s="100" t="s">
        <v>35</v>
      </c>
      <c r="AM38" s="99">
        <v>0</v>
      </c>
      <c r="AN38" s="99">
        <v>0</v>
      </c>
      <c r="AO38" s="99">
        <v>0</v>
      </c>
      <c r="AP38" s="99">
        <v>0</v>
      </c>
      <c r="AQ38" s="100" t="s">
        <v>35</v>
      </c>
      <c r="AR38" s="99">
        <v>0</v>
      </c>
      <c r="AS38" s="99">
        <v>0</v>
      </c>
      <c r="AT38" s="99">
        <v>0</v>
      </c>
      <c r="AU38" s="99">
        <v>0</v>
      </c>
      <c r="AV38" s="100" t="s">
        <v>35</v>
      </c>
      <c r="AW38" s="99">
        <v>0</v>
      </c>
      <c r="AX38" s="99">
        <v>0</v>
      </c>
      <c r="AY38" s="99">
        <v>0</v>
      </c>
      <c r="AZ38" s="99">
        <v>0</v>
      </c>
      <c r="BA38" s="100" t="s">
        <v>35</v>
      </c>
      <c r="BB38" s="100" t="s">
        <v>35</v>
      </c>
    </row>
    <row r="39" spans="1:54" s="101" customFormat="1" ht="31.5" x14ac:dyDescent="0.25">
      <c r="A39" s="97" t="s">
        <v>62</v>
      </c>
      <c r="B39" s="97" t="s">
        <v>63</v>
      </c>
      <c r="C39" s="98" t="s">
        <v>129</v>
      </c>
      <c r="D39" s="99">
        <f t="shared" si="120"/>
        <v>0</v>
      </c>
      <c r="E39" s="99">
        <f t="shared" si="121"/>
        <v>0</v>
      </c>
      <c r="F39" s="99">
        <f t="shared" si="122"/>
        <v>0</v>
      </c>
      <c r="G39" s="99">
        <f t="shared" si="123"/>
        <v>0</v>
      </c>
      <c r="H39" s="100" t="s">
        <v>35</v>
      </c>
      <c r="I39" s="99">
        <v>0</v>
      </c>
      <c r="J39" s="99">
        <v>0</v>
      </c>
      <c r="K39" s="99">
        <v>0</v>
      </c>
      <c r="L39" s="99">
        <v>0</v>
      </c>
      <c r="M39" s="100" t="s">
        <v>35</v>
      </c>
      <c r="N39" s="99">
        <v>0</v>
      </c>
      <c r="O39" s="99">
        <v>0</v>
      </c>
      <c r="P39" s="99">
        <v>0</v>
      </c>
      <c r="Q39" s="99">
        <v>0</v>
      </c>
      <c r="R39" s="100" t="s">
        <v>35</v>
      </c>
      <c r="S39" s="99">
        <v>0</v>
      </c>
      <c r="T39" s="99">
        <v>0</v>
      </c>
      <c r="U39" s="99">
        <v>0</v>
      </c>
      <c r="V39" s="99">
        <v>0</v>
      </c>
      <c r="W39" s="100" t="s">
        <v>35</v>
      </c>
      <c r="X39" s="99">
        <v>0</v>
      </c>
      <c r="Y39" s="99">
        <v>0</v>
      </c>
      <c r="Z39" s="99">
        <v>0</v>
      </c>
      <c r="AA39" s="99">
        <v>0</v>
      </c>
      <c r="AB39" s="100" t="s">
        <v>35</v>
      </c>
      <c r="AC39" s="99">
        <f t="shared" si="124"/>
        <v>0</v>
      </c>
      <c r="AD39" s="99">
        <f t="shared" si="125"/>
        <v>0</v>
      </c>
      <c r="AE39" s="99">
        <f t="shared" si="126"/>
        <v>0</v>
      </c>
      <c r="AF39" s="99">
        <f t="shared" si="127"/>
        <v>0</v>
      </c>
      <c r="AG39" s="100" t="s">
        <v>35</v>
      </c>
      <c r="AH39" s="99">
        <v>0</v>
      </c>
      <c r="AI39" s="99">
        <v>0</v>
      </c>
      <c r="AJ39" s="99">
        <v>0</v>
      </c>
      <c r="AK39" s="99">
        <v>0</v>
      </c>
      <c r="AL39" s="100" t="s">
        <v>35</v>
      </c>
      <c r="AM39" s="99">
        <v>0</v>
      </c>
      <c r="AN39" s="99">
        <v>0</v>
      </c>
      <c r="AO39" s="99">
        <v>0</v>
      </c>
      <c r="AP39" s="99">
        <v>0</v>
      </c>
      <c r="AQ39" s="100" t="s">
        <v>35</v>
      </c>
      <c r="AR39" s="99">
        <v>0</v>
      </c>
      <c r="AS39" s="99">
        <v>0</v>
      </c>
      <c r="AT39" s="99">
        <v>0</v>
      </c>
      <c r="AU39" s="99">
        <v>0</v>
      </c>
      <c r="AV39" s="100" t="s">
        <v>35</v>
      </c>
      <c r="AW39" s="99">
        <v>0</v>
      </c>
      <c r="AX39" s="99">
        <v>0</v>
      </c>
      <c r="AY39" s="99">
        <v>0</v>
      </c>
      <c r="AZ39" s="99">
        <v>0</v>
      </c>
      <c r="BA39" s="100" t="s">
        <v>35</v>
      </c>
      <c r="BB39" s="100" t="s">
        <v>35</v>
      </c>
    </row>
    <row r="40" spans="1:54" s="32" customFormat="1" ht="31.5" x14ac:dyDescent="0.25">
      <c r="A40" s="92" t="s">
        <v>64</v>
      </c>
      <c r="B40" s="35" t="s">
        <v>65</v>
      </c>
      <c r="C40" s="92" t="s">
        <v>129</v>
      </c>
      <c r="D40" s="90">
        <v>0</v>
      </c>
      <c r="E40" s="90">
        <v>0</v>
      </c>
      <c r="F40" s="90">
        <v>0</v>
      </c>
      <c r="G40" s="90">
        <v>0</v>
      </c>
      <c r="H40" s="91" t="s">
        <v>35</v>
      </c>
      <c r="I40" s="90">
        <v>0</v>
      </c>
      <c r="J40" s="90">
        <v>0</v>
      </c>
      <c r="K40" s="90">
        <v>0</v>
      </c>
      <c r="L40" s="90">
        <v>0</v>
      </c>
      <c r="M40" s="91" t="s">
        <v>35</v>
      </c>
      <c r="N40" s="90">
        <v>0</v>
      </c>
      <c r="O40" s="90">
        <v>0</v>
      </c>
      <c r="P40" s="90">
        <v>0</v>
      </c>
      <c r="Q40" s="90">
        <v>0</v>
      </c>
      <c r="R40" s="91" t="s">
        <v>35</v>
      </c>
      <c r="S40" s="90">
        <v>0</v>
      </c>
      <c r="T40" s="90">
        <v>0</v>
      </c>
      <c r="U40" s="90">
        <v>0</v>
      </c>
      <c r="V40" s="90">
        <v>0</v>
      </c>
      <c r="W40" s="91" t="s">
        <v>35</v>
      </c>
      <c r="X40" s="90">
        <v>0</v>
      </c>
      <c r="Y40" s="90">
        <v>0</v>
      </c>
      <c r="Z40" s="90">
        <v>0</v>
      </c>
      <c r="AA40" s="90">
        <v>0</v>
      </c>
      <c r="AB40" s="91" t="s">
        <v>35</v>
      </c>
      <c r="AC40" s="90">
        <v>0</v>
      </c>
      <c r="AD40" s="90">
        <v>0</v>
      </c>
      <c r="AE40" s="90">
        <v>0</v>
      </c>
      <c r="AF40" s="90">
        <v>0</v>
      </c>
      <c r="AG40" s="91" t="s">
        <v>35</v>
      </c>
      <c r="AH40" s="90">
        <v>0</v>
      </c>
      <c r="AI40" s="90">
        <v>0</v>
      </c>
      <c r="AJ40" s="90">
        <v>0</v>
      </c>
      <c r="AK40" s="90">
        <v>0</v>
      </c>
      <c r="AL40" s="91" t="s">
        <v>35</v>
      </c>
      <c r="AM40" s="90">
        <v>0</v>
      </c>
      <c r="AN40" s="90">
        <v>0</v>
      </c>
      <c r="AO40" s="90">
        <v>0</v>
      </c>
      <c r="AP40" s="90">
        <v>0</v>
      </c>
      <c r="AQ40" s="91" t="s">
        <v>35</v>
      </c>
      <c r="AR40" s="90">
        <v>0</v>
      </c>
      <c r="AS40" s="90">
        <v>0</v>
      </c>
      <c r="AT40" s="90">
        <v>0</v>
      </c>
      <c r="AU40" s="90">
        <v>0</v>
      </c>
      <c r="AV40" s="91" t="s">
        <v>35</v>
      </c>
      <c r="AW40" s="90">
        <v>0</v>
      </c>
      <c r="AX40" s="90">
        <v>0</v>
      </c>
      <c r="AY40" s="90">
        <v>0</v>
      </c>
      <c r="AZ40" s="90">
        <v>0</v>
      </c>
      <c r="BA40" s="91" t="s">
        <v>35</v>
      </c>
      <c r="BB40" s="91" t="s">
        <v>35</v>
      </c>
    </row>
    <row r="41" spans="1:54" s="101" customFormat="1" ht="31.5" x14ac:dyDescent="0.25">
      <c r="A41" s="97" t="s">
        <v>66</v>
      </c>
      <c r="B41" s="97" t="s">
        <v>67</v>
      </c>
      <c r="C41" s="98" t="s">
        <v>129</v>
      </c>
      <c r="D41" s="102">
        <f t="shared" ref="D41:D48" si="128">I41+N41+S41+X41</f>
        <v>0</v>
      </c>
      <c r="E41" s="102">
        <f t="shared" ref="E41:E48" si="129">J41+O41+T41+Y41</f>
        <v>0</v>
      </c>
      <c r="F41" s="102">
        <f t="shared" ref="F41:F48" si="130">K41+P41+U41+Z41</f>
        <v>0</v>
      </c>
      <c r="G41" s="102">
        <f t="shared" ref="G41:G48" si="131">L41+Q41+V41+AA41</f>
        <v>0</v>
      </c>
      <c r="H41" s="103" t="s">
        <v>35</v>
      </c>
      <c r="I41" s="102">
        <v>0</v>
      </c>
      <c r="J41" s="102">
        <v>0</v>
      </c>
      <c r="K41" s="102">
        <v>0</v>
      </c>
      <c r="L41" s="102">
        <v>0</v>
      </c>
      <c r="M41" s="103" t="s">
        <v>35</v>
      </c>
      <c r="N41" s="102">
        <v>0</v>
      </c>
      <c r="O41" s="102">
        <v>0</v>
      </c>
      <c r="P41" s="102">
        <v>0</v>
      </c>
      <c r="Q41" s="102">
        <v>0</v>
      </c>
      <c r="R41" s="103" t="s">
        <v>35</v>
      </c>
      <c r="S41" s="102">
        <v>0</v>
      </c>
      <c r="T41" s="102">
        <v>0</v>
      </c>
      <c r="U41" s="102">
        <v>0</v>
      </c>
      <c r="V41" s="102">
        <v>0</v>
      </c>
      <c r="W41" s="103" t="s">
        <v>35</v>
      </c>
      <c r="X41" s="102">
        <v>0</v>
      </c>
      <c r="Y41" s="102">
        <v>0</v>
      </c>
      <c r="Z41" s="102">
        <v>0</v>
      </c>
      <c r="AA41" s="102">
        <v>0</v>
      </c>
      <c r="AB41" s="103" t="s">
        <v>35</v>
      </c>
      <c r="AC41" s="102">
        <f t="shared" ref="AC41:AC48" si="132">AH41+AM41+AR41+AW41</f>
        <v>0</v>
      </c>
      <c r="AD41" s="102">
        <f t="shared" ref="AD41:AD48" si="133">AI41+AN41+AS41+AX41</f>
        <v>0</v>
      </c>
      <c r="AE41" s="102">
        <f t="shared" ref="AE41:AE48" si="134">AJ41+AO41+AT41+AY41</f>
        <v>0</v>
      </c>
      <c r="AF41" s="102">
        <f t="shared" ref="AF41:AF48" si="135">AK41+AP41+AU41+AZ41</f>
        <v>0</v>
      </c>
      <c r="AG41" s="103" t="s">
        <v>35</v>
      </c>
      <c r="AH41" s="102">
        <v>0</v>
      </c>
      <c r="AI41" s="102">
        <v>0</v>
      </c>
      <c r="AJ41" s="102">
        <v>0</v>
      </c>
      <c r="AK41" s="102">
        <v>0</v>
      </c>
      <c r="AL41" s="103" t="s">
        <v>35</v>
      </c>
      <c r="AM41" s="102">
        <v>0</v>
      </c>
      <c r="AN41" s="102">
        <v>0</v>
      </c>
      <c r="AO41" s="102">
        <v>0</v>
      </c>
      <c r="AP41" s="102">
        <v>0</v>
      </c>
      <c r="AQ41" s="103" t="s">
        <v>35</v>
      </c>
      <c r="AR41" s="102">
        <v>0</v>
      </c>
      <c r="AS41" s="102">
        <v>0</v>
      </c>
      <c r="AT41" s="102">
        <v>0</v>
      </c>
      <c r="AU41" s="102">
        <v>0</v>
      </c>
      <c r="AV41" s="103" t="s">
        <v>35</v>
      </c>
      <c r="AW41" s="102">
        <v>0</v>
      </c>
      <c r="AX41" s="102">
        <v>0</v>
      </c>
      <c r="AY41" s="102">
        <v>0</v>
      </c>
      <c r="AZ41" s="102">
        <v>0</v>
      </c>
      <c r="BA41" s="103" t="s">
        <v>35</v>
      </c>
      <c r="BB41" s="103" t="s">
        <v>35</v>
      </c>
    </row>
    <row r="42" spans="1:54" s="101" customFormat="1" ht="63" x14ac:dyDescent="0.25">
      <c r="A42" s="150" t="s">
        <v>66</v>
      </c>
      <c r="B42" s="148" t="s">
        <v>68</v>
      </c>
      <c r="C42" s="151" t="s">
        <v>129</v>
      </c>
      <c r="D42" s="104">
        <f t="shared" si="128"/>
        <v>0</v>
      </c>
      <c r="E42" s="104">
        <f t="shared" si="129"/>
        <v>0</v>
      </c>
      <c r="F42" s="104">
        <f t="shared" si="130"/>
        <v>0</v>
      </c>
      <c r="G42" s="104">
        <f t="shared" si="131"/>
        <v>0</v>
      </c>
      <c r="H42" s="105" t="s">
        <v>35</v>
      </c>
      <c r="I42" s="104">
        <v>0</v>
      </c>
      <c r="J42" s="104">
        <v>0</v>
      </c>
      <c r="K42" s="104">
        <v>0</v>
      </c>
      <c r="L42" s="104">
        <v>0</v>
      </c>
      <c r="M42" s="105" t="s">
        <v>35</v>
      </c>
      <c r="N42" s="104">
        <v>0</v>
      </c>
      <c r="O42" s="104">
        <v>0</v>
      </c>
      <c r="P42" s="104">
        <v>0</v>
      </c>
      <c r="Q42" s="104">
        <v>0</v>
      </c>
      <c r="R42" s="105" t="s">
        <v>35</v>
      </c>
      <c r="S42" s="104">
        <v>0</v>
      </c>
      <c r="T42" s="104">
        <v>0</v>
      </c>
      <c r="U42" s="104">
        <v>0</v>
      </c>
      <c r="V42" s="104">
        <v>0</v>
      </c>
      <c r="W42" s="105" t="s">
        <v>35</v>
      </c>
      <c r="X42" s="104">
        <v>0</v>
      </c>
      <c r="Y42" s="104">
        <v>0</v>
      </c>
      <c r="Z42" s="104">
        <v>0</v>
      </c>
      <c r="AA42" s="104">
        <v>0</v>
      </c>
      <c r="AB42" s="105" t="s">
        <v>35</v>
      </c>
      <c r="AC42" s="104">
        <f t="shared" si="132"/>
        <v>0</v>
      </c>
      <c r="AD42" s="104">
        <f t="shared" si="133"/>
        <v>0</v>
      </c>
      <c r="AE42" s="104">
        <f t="shared" si="134"/>
        <v>0</v>
      </c>
      <c r="AF42" s="104">
        <f t="shared" si="135"/>
        <v>0</v>
      </c>
      <c r="AG42" s="105" t="s">
        <v>35</v>
      </c>
      <c r="AH42" s="104">
        <v>0</v>
      </c>
      <c r="AI42" s="104">
        <v>0</v>
      </c>
      <c r="AJ42" s="104">
        <v>0</v>
      </c>
      <c r="AK42" s="104">
        <v>0</v>
      </c>
      <c r="AL42" s="105" t="s">
        <v>35</v>
      </c>
      <c r="AM42" s="104">
        <v>0</v>
      </c>
      <c r="AN42" s="104">
        <v>0</v>
      </c>
      <c r="AO42" s="104">
        <v>0</v>
      </c>
      <c r="AP42" s="104">
        <v>0</v>
      </c>
      <c r="AQ42" s="105" t="s">
        <v>35</v>
      </c>
      <c r="AR42" s="104">
        <v>0</v>
      </c>
      <c r="AS42" s="104">
        <v>0</v>
      </c>
      <c r="AT42" s="104">
        <v>0</v>
      </c>
      <c r="AU42" s="104">
        <v>0</v>
      </c>
      <c r="AV42" s="105" t="s">
        <v>35</v>
      </c>
      <c r="AW42" s="104">
        <v>0</v>
      </c>
      <c r="AX42" s="104">
        <v>0</v>
      </c>
      <c r="AY42" s="104">
        <v>0</v>
      </c>
      <c r="AZ42" s="104">
        <v>0</v>
      </c>
      <c r="BA42" s="105" t="s">
        <v>35</v>
      </c>
      <c r="BB42" s="105" t="s">
        <v>35</v>
      </c>
    </row>
    <row r="43" spans="1:54" s="101" customFormat="1" ht="63" x14ac:dyDescent="0.25">
      <c r="A43" s="150" t="s">
        <v>66</v>
      </c>
      <c r="B43" s="148" t="s">
        <v>69</v>
      </c>
      <c r="C43" s="151" t="s">
        <v>129</v>
      </c>
      <c r="D43" s="99">
        <f t="shared" si="128"/>
        <v>0</v>
      </c>
      <c r="E43" s="99">
        <f t="shared" si="129"/>
        <v>0</v>
      </c>
      <c r="F43" s="99">
        <f t="shared" si="130"/>
        <v>0</v>
      </c>
      <c r="G43" s="99">
        <f t="shared" si="131"/>
        <v>0</v>
      </c>
      <c r="H43" s="100" t="s">
        <v>35</v>
      </c>
      <c r="I43" s="99">
        <v>0</v>
      </c>
      <c r="J43" s="99">
        <v>0</v>
      </c>
      <c r="K43" s="99">
        <v>0</v>
      </c>
      <c r="L43" s="99">
        <v>0</v>
      </c>
      <c r="M43" s="100" t="s">
        <v>35</v>
      </c>
      <c r="N43" s="99">
        <v>0</v>
      </c>
      <c r="O43" s="99">
        <v>0</v>
      </c>
      <c r="P43" s="99">
        <v>0</v>
      </c>
      <c r="Q43" s="99">
        <v>0</v>
      </c>
      <c r="R43" s="100" t="s">
        <v>35</v>
      </c>
      <c r="S43" s="99">
        <v>0</v>
      </c>
      <c r="T43" s="99">
        <v>0</v>
      </c>
      <c r="U43" s="99">
        <v>0</v>
      </c>
      <c r="V43" s="99">
        <v>0</v>
      </c>
      <c r="W43" s="100" t="s">
        <v>35</v>
      </c>
      <c r="X43" s="99">
        <v>0</v>
      </c>
      <c r="Y43" s="99">
        <v>0</v>
      </c>
      <c r="Z43" s="99">
        <v>0</v>
      </c>
      <c r="AA43" s="99">
        <v>0</v>
      </c>
      <c r="AB43" s="100" t="s">
        <v>35</v>
      </c>
      <c r="AC43" s="99">
        <f t="shared" si="132"/>
        <v>0</v>
      </c>
      <c r="AD43" s="99">
        <f t="shared" si="133"/>
        <v>0</v>
      </c>
      <c r="AE43" s="99">
        <f t="shared" si="134"/>
        <v>0</v>
      </c>
      <c r="AF43" s="99">
        <f t="shared" si="135"/>
        <v>0</v>
      </c>
      <c r="AG43" s="100" t="s">
        <v>35</v>
      </c>
      <c r="AH43" s="99">
        <v>0</v>
      </c>
      <c r="AI43" s="99">
        <v>0</v>
      </c>
      <c r="AJ43" s="99">
        <v>0</v>
      </c>
      <c r="AK43" s="99">
        <v>0</v>
      </c>
      <c r="AL43" s="100" t="s">
        <v>35</v>
      </c>
      <c r="AM43" s="99">
        <v>0</v>
      </c>
      <c r="AN43" s="99">
        <v>0</v>
      </c>
      <c r="AO43" s="99">
        <v>0</v>
      </c>
      <c r="AP43" s="99">
        <v>0</v>
      </c>
      <c r="AQ43" s="100" t="s">
        <v>35</v>
      </c>
      <c r="AR43" s="99">
        <v>0</v>
      </c>
      <c r="AS43" s="99">
        <v>0</v>
      </c>
      <c r="AT43" s="99">
        <v>0</v>
      </c>
      <c r="AU43" s="99">
        <v>0</v>
      </c>
      <c r="AV43" s="100" t="s">
        <v>35</v>
      </c>
      <c r="AW43" s="99">
        <v>0</v>
      </c>
      <c r="AX43" s="99">
        <v>0</v>
      </c>
      <c r="AY43" s="99">
        <v>0</v>
      </c>
      <c r="AZ43" s="99">
        <v>0</v>
      </c>
      <c r="BA43" s="100" t="s">
        <v>35</v>
      </c>
      <c r="BB43" s="100" t="s">
        <v>35</v>
      </c>
    </row>
    <row r="44" spans="1:54" s="101" customFormat="1" ht="63" x14ac:dyDescent="0.25">
      <c r="A44" s="150" t="s">
        <v>66</v>
      </c>
      <c r="B44" s="148" t="s">
        <v>70</v>
      </c>
      <c r="C44" s="151" t="s">
        <v>129</v>
      </c>
      <c r="D44" s="99">
        <f t="shared" si="128"/>
        <v>0</v>
      </c>
      <c r="E44" s="99">
        <f t="shared" si="129"/>
        <v>0</v>
      </c>
      <c r="F44" s="99">
        <f t="shared" si="130"/>
        <v>0</v>
      </c>
      <c r="G44" s="99">
        <f t="shared" si="131"/>
        <v>0</v>
      </c>
      <c r="H44" s="100" t="s">
        <v>35</v>
      </c>
      <c r="I44" s="99">
        <v>0</v>
      </c>
      <c r="J44" s="99">
        <v>0</v>
      </c>
      <c r="K44" s="99">
        <v>0</v>
      </c>
      <c r="L44" s="99">
        <v>0</v>
      </c>
      <c r="M44" s="100" t="s">
        <v>35</v>
      </c>
      <c r="N44" s="99">
        <v>0</v>
      </c>
      <c r="O44" s="99">
        <v>0</v>
      </c>
      <c r="P44" s="99">
        <v>0</v>
      </c>
      <c r="Q44" s="99">
        <v>0</v>
      </c>
      <c r="R44" s="100" t="s">
        <v>35</v>
      </c>
      <c r="S44" s="99">
        <v>0</v>
      </c>
      <c r="T44" s="99">
        <v>0</v>
      </c>
      <c r="U44" s="99">
        <v>0</v>
      </c>
      <c r="V44" s="99">
        <v>0</v>
      </c>
      <c r="W44" s="100" t="s">
        <v>35</v>
      </c>
      <c r="X44" s="99">
        <v>0</v>
      </c>
      <c r="Y44" s="99">
        <v>0</v>
      </c>
      <c r="Z44" s="99">
        <v>0</v>
      </c>
      <c r="AA44" s="99">
        <v>0</v>
      </c>
      <c r="AB44" s="100" t="s">
        <v>35</v>
      </c>
      <c r="AC44" s="99">
        <f t="shared" si="132"/>
        <v>0</v>
      </c>
      <c r="AD44" s="99">
        <f t="shared" si="133"/>
        <v>0</v>
      </c>
      <c r="AE44" s="99">
        <f t="shared" si="134"/>
        <v>0</v>
      </c>
      <c r="AF44" s="99">
        <f t="shared" si="135"/>
        <v>0</v>
      </c>
      <c r="AG44" s="100" t="s">
        <v>35</v>
      </c>
      <c r="AH44" s="99">
        <v>0</v>
      </c>
      <c r="AI44" s="99">
        <v>0</v>
      </c>
      <c r="AJ44" s="99">
        <v>0</v>
      </c>
      <c r="AK44" s="99">
        <v>0</v>
      </c>
      <c r="AL44" s="100" t="s">
        <v>35</v>
      </c>
      <c r="AM44" s="99">
        <v>0</v>
      </c>
      <c r="AN44" s="99">
        <v>0</v>
      </c>
      <c r="AO44" s="99">
        <v>0</v>
      </c>
      <c r="AP44" s="99">
        <v>0</v>
      </c>
      <c r="AQ44" s="100" t="s">
        <v>35</v>
      </c>
      <c r="AR44" s="99">
        <v>0</v>
      </c>
      <c r="AS44" s="99">
        <v>0</v>
      </c>
      <c r="AT44" s="99">
        <v>0</v>
      </c>
      <c r="AU44" s="99">
        <v>0</v>
      </c>
      <c r="AV44" s="100" t="s">
        <v>35</v>
      </c>
      <c r="AW44" s="99">
        <v>0</v>
      </c>
      <c r="AX44" s="99">
        <v>0</v>
      </c>
      <c r="AY44" s="99">
        <v>0</v>
      </c>
      <c r="AZ44" s="99">
        <v>0</v>
      </c>
      <c r="BA44" s="100" t="s">
        <v>35</v>
      </c>
      <c r="BB44" s="100" t="s">
        <v>35</v>
      </c>
    </row>
    <row r="45" spans="1:54" s="101" customFormat="1" ht="31.5" x14ac:dyDescent="0.25">
      <c r="A45" s="97" t="s">
        <v>71</v>
      </c>
      <c r="B45" s="97" t="s">
        <v>67</v>
      </c>
      <c r="C45" s="98" t="s">
        <v>129</v>
      </c>
      <c r="D45" s="104">
        <f t="shared" si="128"/>
        <v>0</v>
      </c>
      <c r="E45" s="104">
        <f t="shared" si="129"/>
        <v>0</v>
      </c>
      <c r="F45" s="104">
        <f t="shared" si="130"/>
        <v>0</v>
      </c>
      <c r="G45" s="104">
        <f t="shared" si="131"/>
        <v>0</v>
      </c>
      <c r="H45" s="105" t="s">
        <v>35</v>
      </c>
      <c r="I45" s="104">
        <v>0</v>
      </c>
      <c r="J45" s="104">
        <v>0</v>
      </c>
      <c r="K45" s="104">
        <v>0</v>
      </c>
      <c r="L45" s="104">
        <v>0</v>
      </c>
      <c r="M45" s="105" t="s">
        <v>35</v>
      </c>
      <c r="N45" s="104">
        <v>0</v>
      </c>
      <c r="O45" s="104">
        <v>0</v>
      </c>
      <c r="P45" s="104">
        <v>0</v>
      </c>
      <c r="Q45" s="104">
        <v>0</v>
      </c>
      <c r="R45" s="105" t="s">
        <v>35</v>
      </c>
      <c r="S45" s="104">
        <v>0</v>
      </c>
      <c r="T45" s="104">
        <v>0</v>
      </c>
      <c r="U45" s="104">
        <v>0</v>
      </c>
      <c r="V45" s="104">
        <v>0</v>
      </c>
      <c r="W45" s="105" t="s">
        <v>35</v>
      </c>
      <c r="X45" s="104">
        <v>0</v>
      </c>
      <c r="Y45" s="104">
        <v>0</v>
      </c>
      <c r="Z45" s="104">
        <v>0</v>
      </c>
      <c r="AA45" s="104">
        <v>0</v>
      </c>
      <c r="AB45" s="105" t="s">
        <v>35</v>
      </c>
      <c r="AC45" s="104">
        <f t="shared" si="132"/>
        <v>0</v>
      </c>
      <c r="AD45" s="104">
        <f t="shared" si="133"/>
        <v>0</v>
      </c>
      <c r="AE45" s="104">
        <f t="shared" si="134"/>
        <v>0</v>
      </c>
      <c r="AF45" s="104">
        <f t="shared" si="135"/>
        <v>0</v>
      </c>
      <c r="AG45" s="105" t="s">
        <v>35</v>
      </c>
      <c r="AH45" s="104">
        <v>0</v>
      </c>
      <c r="AI45" s="104">
        <v>0</v>
      </c>
      <c r="AJ45" s="104">
        <v>0</v>
      </c>
      <c r="AK45" s="104">
        <v>0</v>
      </c>
      <c r="AL45" s="105" t="s">
        <v>35</v>
      </c>
      <c r="AM45" s="104">
        <v>0</v>
      </c>
      <c r="AN45" s="104">
        <v>0</v>
      </c>
      <c r="AO45" s="104">
        <v>0</v>
      </c>
      <c r="AP45" s="104">
        <v>0</v>
      </c>
      <c r="AQ45" s="105" t="s">
        <v>35</v>
      </c>
      <c r="AR45" s="104">
        <v>0</v>
      </c>
      <c r="AS45" s="104">
        <v>0</v>
      </c>
      <c r="AT45" s="104">
        <v>0</v>
      </c>
      <c r="AU45" s="104">
        <v>0</v>
      </c>
      <c r="AV45" s="105" t="s">
        <v>35</v>
      </c>
      <c r="AW45" s="104">
        <v>0</v>
      </c>
      <c r="AX45" s="104">
        <v>0</v>
      </c>
      <c r="AY45" s="104">
        <v>0</v>
      </c>
      <c r="AZ45" s="104">
        <v>0</v>
      </c>
      <c r="BA45" s="105" t="s">
        <v>35</v>
      </c>
      <c r="BB45" s="105" t="s">
        <v>35</v>
      </c>
    </row>
    <row r="46" spans="1:54" s="101" customFormat="1" ht="63" x14ac:dyDescent="0.25">
      <c r="A46" s="150" t="s">
        <v>71</v>
      </c>
      <c r="B46" s="148" t="s">
        <v>68</v>
      </c>
      <c r="C46" s="151" t="s">
        <v>129</v>
      </c>
      <c r="D46" s="99">
        <f t="shared" si="128"/>
        <v>0</v>
      </c>
      <c r="E46" s="99">
        <f t="shared" si="129"/>
        <v>0</v>
      </c>
      <c r="F46" s="99">
        <f t="shared" si="130"/>
        <v>0</v>
      </c>
      <c r="G46" s="99">
        <f t="shared" si="131"/>
        <v>0</v>
      </c>
      <c r="H46" s="100" t="s">
        <v>35</v>
      </c>
      <c r="I46" s="99">
        <v>0</v>
      </c>
      <c r="J46" s="99">
        <v>0</v>
      </c>
      <c r="K46" s="99">
        <v>0</v>
      </c>
      <c r="L46" s="99">
        <v>0</v>
      </c>
      <c r="M46" s="100" t="s">
        <v>35</v>
      </c>
      <c r="N46" s="99">
        <v>0</v>
      </c>
      <c r="O46" s="99">
        <v>0</v>
      </c>
      <c r="P46" s="99">
        <v>0</v>
      </c>
      <c r="Q46" s="99">
        <v>0</v>
      </c>
      <c r="R46" s="100" t="s">
        <v>35</v>
      </c>
      <c r="S46" s="99">
        <v>0</v>
      </c>
      <c r="T46" s="99">
        <v>0</v>
      </c>
      <c r="U46" s="99">
        <v>0</v>
      </c>
      <c r="V46" s="99">
        <v>0</v>
      </c>
      <c r="W46" s="100" t="s">
        <v>35</v>
      </c>
      <c r="X46" s="99">
        <v>0</v>
      </c>
      <c r="Y46" s="99">
        <v>0</v>
      </c>
      <c r="Z46" s="99">
        <v>0</v>
      </c>
      <c r="AA46" s="99">
        <v>0</v>
      </c>
      <c r="AB46" s="100" t="s">
        <v>35</v>
      </c>
      <c r="AC46" s="99">
        <f t="shared" si="132"/>
        <v>0</v>
      </c>
      <c r="AD46" s="99">
        <f t="shared" si="133"/>
        <v>0</v>
      </c>
      <c r="AE46" s="99">
        <f t="shared" si="134"/>
        <v>0</v>
      </c>
      <c r="AF46" s="99">
        <f t="shared" si="135"/>
        <v>0</v>
      </c>
      <c r="AG46" s="100" t="s">
        <v>35</v>
      </c>
      <c r="AH46" s="99">
        <v>0</v>
      </c>
      <c r="AI46" s="99">
        <v>0</v>
      </c>
      <c r="AJ46" s="99">
        <v>0</v>
      </c>
      <c r="AK46" s="99">
        <v>0</v>
      </c>
      <c r="AL46" s="100" t="s">
        <v>35</v>
      </c>
      <c r="AM46" s="99">
        <v>0</v>
      </c>
      <c r="AN46" s="99">
        <v>0</v>
      </c>
      <c r="AO46" s="99">
        <v>0</v>
      </c>
      <c r="AP46" s="99">
        <v>0</v>
      </c>
      <c r="AQ46" s="100" t="s">
        <v>35</v>
      </c>
      <c r="AR46" s="99">
        <v>0</v>
      </c>
      <c r="AS46" s="99">
        <v>0</v>
      </c>
      <c r="AT46" s="99">
        <v>0</v>
      </c>
      <c r="AU46" s="99">
        <v>0</v>
      </c>
      <c r="AV46" s="100" t="s">
        <v>35</v>
      </c>
      <c r="AW46" s="99">
        <v>0</v>
      </c>
      <c r="AX46" s="99">
        <v>0</v>
      </c>
      <c r="AY46" s="99">
        <v>0</v>
      </c>
      <c r="AZ46" s="99">
        <v>0</v>
      </c>
      <c r="BA46" s="100" t="s">
        <v>35</v>
      </c>
      <c r="BB46" s="100" t="s">
        <v>35</v>
      </c>
    </row>
    <row r="47" spans="1:54" s="101" customFormat="1" ht="63" x14ac:dyDescent="0.25">
      <c r="A47" s="150" t="s">
        <v>71</v>
      </c>
      <c r="B47" s="148" t="s">
        <v>69</v>
      </c>
      <c r="C47" s="151" t="s">
        <v>129</v>
      </c>
      <c r="D47" s="104">
        <f t="shared" si="128"/>
        <v>0</v>
      </c>
      <c r="E47" s="104">
        <f t="shared" si="129"/>
        <v>0</v>
      </c>
      <c r="F47" s="104">
        <f t="shared" si="130"/>
        <v>0</v>
      </c>
      <c r="G47" s="104">
        <f t="shared" si="131"/>
        <v>0</v>
      </c>
      <c r="H47" s="105" t="s">
        <v>35</v>
      </c>
      <c r="I47" s="104">
        <v>0</v>
      </c>
      <c r="J47" s="104">
        <v>0</v>
      </c>
      <c r="K47" s="104">
        <v>0</v>
      </c>
      <c r="L47" s="104">
        <v>0</v>
      </c>
      <c r="M47" s="105" t="s">
        <v>35</v>
      </c>
      <c r="N47" s="104">
        <v>0</v>
      </c>
      <c r="O47" s="104">
        <v>0</v>
      </c>
      <c r="P47" s="104">
        <v>0</v>
      </c>
      <c r="Q47" s="104">
        <v>0</v>
      </c>
      <c r="R47" s="105" t="s">
        <v>35</v>
      </c>
      <c r="S47" s="104">
        <v>0</v>
      </c>
      <c r="T47" s="104">
        <v>0</v>
      </c>
      <c r="U47" s="104">
        <v>0</v>
      </c>
      <c r="V47" s="104">
        <v>0</v>
      </c>
      <c r="W47" s="105" t="s">
        <v>35</v>
      </c>
      <c r="X47" s="104">
        <v>0</v>
      </c>
      <c r="Y47" s="104">
        <v>0</v>
      </c>
      <c r="Z47" s="104">
        <v>0</v>
      </c>
      <c r="AA47" s="104">
        <v>0</v>
      </c>
      <c r="AB47" s="105" t="s">
        <v>35</v>
      </c>
      <c r="AC47" s="104">
        <f t="shared" si="132"/>
        <v>0</v>
      </c>
      <c r="AD47" s="104">
        <f t="shared" si="133"/>
        <v>0</v>
      </c>
      <c r="AE47" s="104">
        <f t="shared" si="134"/>
        <v>0</v>
      </c>
      <c r="AF47" s="104">
        <f t="shared" si="135"/>
        <v>0</v>
      </c>
      <c r="AG47" s="105" t="s">
        <v>35</v>
      </c>
      <c r="AH47" s="104">
        <v>0</v>
      </c>
      <c r="AI47" s="104">
        <v>0</v>
      </c>
      <c r="AJ47" s="104">
        <v>0</v>
      </c>
      <c r="AK47" s="104">
        <v>0</v>
      </c>
      <c r="AL47" s="105" t="s">
        <v>35</v>
      </c>
      <c r="AM47" s="104">
        <v>0</v>
      </c>
      <c r="AN47" s="104">
        <v>0</v>
      </c>
      <c r="AO47" s="104">
        <v>0</v>
      </c>
      <c r="AP47" s="104">
        <v>0</v>
      </c>
      <c r="AQ47" s="105" t="s">
        <v>35</v>
      </c>
      <c r="AR47" s="104">
        <v>0</v>
      </c>
      <c r="AS47" s="104">
        <v>0</v>
      </c>
      <c r="AT47" s="104">
        <v>0</v>
      </c>
      <c r="AU47" s="104">
        <v>0</v>
      </c>
      <c r="AV47" s="105" t="s">
        <v>35</v>
      </c>
      <c r="AW47" s="104">
        <v>0</v>
      </c>
      <c r="AX47" s="104">
        <v>0</v>
      </c>
      <c r="AY47" s="104">
        <v>0</v>
      </c>
      <c r="AZ47" s="104">
        <v>0</v>
      </c>
      <c r="BA47" s="105" t="s">
        <v>35</v>
      </c>
      <c r="BB47" s="105" t="s">
        <v>35</v>
      </c>
    </row>
    <row r="48" spans="1:54" s="101" customFormat="1" ht="63" x14ac:dyDescent="0.25">
      <c r="A48" s="150" t="s">
        <v>71</v>
      </c>
      <c r="B48" s="148" t="s">
        <v>72</v>
      </c>
      <c r="C48" s="151" t="s">
        <v>129</v>
      </c>
      <c r="D48" s="104">
        <f t="shared" si="128"/>
        <v>0</v>
      </c>
      <c r="E48" s="104">
        <f t="shared" si="129"/>
        <v>0</v>
      </c>
      <c r="F48" s="104">
        <f t="shared" si="130"/>
        <v>0</v>
      </c>
      <c r="G48" s="104">
        <f t="shared" si="131"/>
        <v>0</v>
      </c>
      <c r="H48" s="105" t="s">
        <v>35</v>
      </c>
      <c r="I48" s="104">
        <v>0</v>
      </c>
      <c r="J48" s="104">
        <v>0</v>
      </c>
      <c r="K48" s="104">
        <v>0</v>
      </c>
      <c r="L48" s="104">
        <v>0</v>
      </c>
      <c r="M48" s="105" t="s">
        <v>35</v>
      </c>
      <c r="N48" s="104">
        <v>0</v>
      </c>
      <c r="O48" s="104">
        <v>0</v>
      </c>
      <c r="P48" s="104">
        <v>0</v>
      </c>
      <c r="Q48" s="104">
        <v>0</v>
      </c>
      <c r="R48" s="105" t="s">
        <v>35</v>
      </c>
      <c r="S48" s="104">
        <v>0</v>
      </c>
      <c r="T48" s="104">
        <v>0</v>
      </c>
      <c r="U48" s="104">
        <v>0</v>
      </c>
      <c r="V48" s="104">
        <v>0</v>
      </c>
      <c r="W48" s="105" t="s">
        <v>35</v>
      </c>
      <c r="X48" s="104">
        <v>0</v>
      </c>
      <c r="Y48" s="104">
        <v>0</v>
      </c>
      <c r="Z48" s="104">
        <v>0</v>
      </c>
      <c r="AA48" s="104">
        <v>0</v>
      </c>
      <c r="AB48" s="105" t="s">
        <v>35</v>
      </c>
      <c r="AC48" s="104">
        <f t="shared" si="132"/>
        <v>0</v>
      </c>
      <c r="AD48" s="104">
        <f t="shared" si="133"/>
        <v>0</v>
      </c>
      <c r="AE48" s="104">
        <f t="shared" si="134"/>
        <v>0</v>
      </c>
      <c r="AF48" s="104">
        <f t="shared" si="135"/>
        <v>0</v>
      </c>
      <c r="AG48" s="105" t="s">
        <v>35</v>
      </c>
      <c r="AH48" s="104">
        <v>0</v>
      </c>
      <c r="AI48" s="104">
        <v>0</v>
      </c>
      <c r="AJ48" s="104">
        <v>0</v>
      </c>
      <c r="AK48" s="104">
        <v>0</v>
      </c>
      <c r="AL48" s="105" t="s">
        <v>35</v>
      </c>
      <c r="AM48" s="104">
        <v>0</v>
      </c>
      <c r="AN48" s="104">
        <v>0</v>
      </c>
      <c r="AO48" s="104">
        <v>0</v>
      </c>
      <c r="AP48" s="104">
        <v>0</v>
      </c>
      <c r="AQ48" s="105" t="s">
        <v>35</v>
      </c>
      <c r="AR48" s="104">
        <v>0</v>
      </c>
      <c r="AS48" s="104">
        <v>0</v>
      </c>
      <c r="AT48" s="104">
        <v>0</v>
      </c>
      <c r="AU48" s="104">
        <v>0</v>
      </c>
      <c r="AV48" s="105" t="s">
        <v>35</v>
      </c>
      <c r="AW48" s="104">
        <v>0</v>
      </c>
      <c r="AX48" s="104">
        <v>0</v>
      </c>
      <c r="AY48" s="104">
        <v>0</v>
      </c>
      <c r="AZ48" s="104">
        <v>0</v>
      </c>
      <c r="BA48" s="105" t="s">
        <v>35</v>
      </c>
      <c r="BB48" s="105" t="s">
        <v>35</v>
      </c>
    </row>
    <row r="49" spans="1:55" s="32" customFormat="1" ht="63" x14ac:dyDescent="0.25">
      <c r="A49" s="92" t="s">
        <v>73</v>
      </c>
      <c r="B49" s="35" t="s">
        <v>74</v>
      </c>
      <c r="C49" s="92" t="s">
        <v>129</v>
      </c>
      <c r="D49" s="90">
        <v>0</v>
      </c>
      <c r="E49" s="90">
        <v>0</v>
      </c>
      <c r="F49" s="90">
        <v>0</v>
      </c>
      <c r="G49" s="90">
        <v>0</v>
      </c>
      <c r="H49" s="91" t="s">
        <v>35</v>
      </c>
      <c r="I49" s="90">
        <v>0</v>
      </c>
      <c r="J49" s="90">
        <v>0</v>
      </c>
      <c r="K49" s="90">
        <v>0</v>
      </c>
      <c r="L49" s="90">
        <v>0</v>
      </c>
      <c r="M49" s="91" t="s">
        <v>35</v>
      </c>
      <c r="N49" s="90">
        <v>0</v>
      </c>
      <c r="O49" s="90">
        <v>0</v>
      </c>
      <c r="P49" s="90">
        <v>0</v>
      </c>
      <c r="Q49" s="90">
        <v>0</v>
      </c>
      <c r="R49" s="91" t="s">
        <v>35</v>
      </c>
      <c r="S49" s="90">
        <v>0</v>
      </c>
      <c r="T49" s="90">
        <v>0</v>
      </c>
      <c r="U49" s="90">
        <v>0</v>
      </c>
      <c r="V49" s="90">
        <v>0</v>
      </c>
      <c r="W49" s="91" t="s">
        <v>35</v>
      </c>
      <c r="X49" s="90">
        <v>0</v>
      </c>
      <c r="Y49" s="90">
        <v>0</v>
      </c>
      <c r="Z49" s="90">
        <v>0</v>
      </c>
      <c r="AA49" s="90">
        <v>0</v>
      </c>
      <c r="AB49" s="91" t="s">
        <v>35</v>
      </c>
      <c r="AC49" s="90">
        <v>0</v>
      </c>
      <c r="AD49" s="90">
        <v>0</v>
      </c>
      <c r="AE49" s="90">
        <v>0</v>
      </c>
      <c r="AF49" s="90">
        <v>0</v>
      </c>
      <c r="AG49" s="91" t="s">
        <v>35</v>
      </c>
      <c r="AH49" s="90">
        <v>0</v>
      </c>
      <c r="AI49" s="90">
        <v>0</v>
      </c>
      <c r="AJ49" s="90">
        <v>0</v>
      </c>
      <c r="AK49" s="90">
        <v>0</v>
      </c>
      <c r="AL49" s="91" t="s">
        <v>35</v>
      </c>
      <c r="AM49" s="90">
        <v>0</v>
      </c>
      <c r="AN49" s="90">
        <v>0</v>
      </c>
      <c r="AO49" s="90">
        <v>0</v>
      </c>
      <c r="AP49" s="90">
        <v>0</v>
      </c>
      <c r="AQ49" s="91" t="s">
        <v>35</v>
      </c>
      <c r="AR49" s="90">
        <v>0</v>
      </c>
      <c r="AS49" s="90">
        <v>0</v>
      </c>
      <c r="AT49" s="90">
        <v>0</v>
      </c>
      <c r="AU49" s="90">
        <v>0</v>
      </c>
      <c r="AV49" s="91" t="s">
        <v>35</v>
      </c>
      <c r="AW49" s="90">
        <v>0</v>
      </c>
      <c r="AX49" s="90">
        <v>0</v>
      </c>
      <c r="AY49" s="90">
        <v>0</v>
      </c>
      <c r="AZ49" s="90">
        <v>0</v>
      </c>
      <c r="BA49" s="91" t="s">
        <v>35</v>
      </c>
      <c r="BB49" s="91" t="s">
        <v>35</v>
      </c>
    </row>
    <row r="50" spans="1:55" s="101" customFormat="1" ht="47.25" x14ac:dyDescent="0.25">
      <c r="A50" s="97" t="s">
        <v>75</v>
      </c>
      <c r="B50" s="97" t="s">
        <v>76</v>
      </c>
      <c r="C50" s="98" t="s">
        <v>129</v>
      </c>
      <c r="D50" s="104">
        <f t="shared" ref="D50:D51" si="136">I50+N50+S50+X50</f>
        <v>0</v>
      </c>
      <c r="E50" s="104">
        <f t="shared" ref="E50:E51" si="137">J50+O50+T50+Y50</f>
        <v>0</v>
      </c>
      <c r="F50" s="104">
        <f t="shared" ref="F50:F51" si="138">K50+P50+U50+Z50</f>
        <v>0</v>
      </c>
      <c r="G50" s="104">
        <f t="shared" ref="G50:G51" si="139">L50+Q50+V50+AA50</f>
        <v>0</v>
      </c>
      <c r="H50" s="105" t="s">
        <v>35</v>
      </c>
      <c r="I50" s="104">
        <v>0</v>
      </c>
      <c r="J50" s="104">
        <v>0</v>
      </c>
      <c r="K50" s="104">
        <v>0</v>
      </c>
      <c r="L50" s="104">
        <v>0</v>
      </c>
      <c r="M50" s="105" t="s">
        <v>35</v>
      </c>
      <c r="N50" s="104">
        <v>0</v>
      </c>
      <c r="O50" s="104">
        <v>0</v>
      </c>
      <c r="P50" s="104">
        <v>0</v>
      </c>
      <c r="Q50" s="104">
        <v>0</v>
      </c>
      <c r="R50" s="105" t="s">
        <v>35</v>
      </c>
      <c r="S50" s="104">
        <v>0</v>
      </c>
      <c r="T50" s="104">
        <v>0</v>
      </c>
      <c r="U50" s="104">
        <v>0</v>
      </c>
      <c r="V50" s="104">
        <v>0</v>
      </c>
      <c r="W50" s="105" t="s">
        <v>35</v>
      </c>
      <c r="X50" s="104">
        <v>0</v>
      </c>
      <c r="Y50" s="104">
        <v>0</v>
      </c>
      <c r="Z50" s="104">
        <v>0</v>
      </c>
      <c r="AA50" s="104">
        <v>0</v>
      </c>
      <c r="AB50" s="105" t="s">
        <v>35</v>
      </c>
      <c r="AC50" s="104">
        <f t="shared" ref="AC50:AC51" si="140">AH50+AM50+AR50+AW50</f>
        <v>0</v>
      </c>
      <c r="AD50" s="104">
        <f t="shared" ref="AD50:AD51" si="141">AI50+AN50+AS50+AX50</f>
        <v>0</v>
      </c>
      <c r="AE50" s="104">
        <f t="shared" ref="AE50:AE51" si="142">AJ50+AO50+AT50+AY50</f>
        <v>0</v>
      </c>
      <c r="AF50" s="104">
        <f t="shared" ref="AF50:AF51" si="143">AK50+AP50+AU50+AZ50</f>
        <v>0</v>
      </c>
      <c r="AG50" s="105" t="s">
        <v>35</v>
      </c>
      <c r="AH50" s="104">
        <v>0</v>
      </c>
      <c r="AI50" s="104">
        <v>0</v>
      </c>
      <c r="AJ50" s="104">
        <v>0</v>
      </c>
      <c r="AK50" s="104">
        <v>0</v>
      </c>
      <c r="AL50" s="105" t="s">
        <v>35</v>
      </c>
      <c r="AM50" s="104">
        <v>0</v>
      </c>
      <c r="AN50" s="104">
        <v>0</v>
      </c>
      <c r="AO50" s="104">
        <v>0</v>
      </c>
      <c r="AP50" s="104">
        <v>0</v>
      </c>
      <c r="AQ50" s="105" t="s">
        <v>35</v>
      </c>
      <c r="AR50" s="104">
        <v>0</v>
      </c>
      <c r="AS50" s="104">
        <v>0</v>
      </c>
      <c r="AT50" s="104">
        <v>0</v>
      </c>
      <c r="AU50" s="104">
        <v>0</v>
      </c>
      <c r="AV50" s="105" t="s">
        <v>35</v>
      </c>
      <c r="AW50" s="104">
        <v>0</v>
      </c>
      <c r="AX50" s="104">
        <v>0</v>
      </c>
      <c r="AY50" s="104">
        <v>0</v>
      </c>
      <c r="AZ50" s="104">
        <v>0</v>
      </c>
      <c r="BA50" s="105" t="s">
        <v>35</v>
      </c>
      <c r="BB50" s="105" t="s">
        <v>35</v>
      </c>
    </row>
    <row r="51" spans="1:55" s="101" customFormat="1" ht="47.25" x14ac:dyDescent="0.25">
      <c r="A51" s="97" t="s">
        <v>77</v>
      </c>
      <c r="B51" s="97" t="s">
        <v>78</v>
      </c>
      <c r="C51" s="98" t="s">
        <v>129</v>
      </c>
      <c r="D51" s="104">
        <f t="shared" si="136"/>
        <v>0</v>
      </c>
      <c r="E51" s="104">
        <f t="shared" si="137"/>
        <v>0</v>
      </c>
      <c r="F51" s="104">
        <f t="shared" si="138"/>
        <v>0</v>
      </c>
      <c r="G51" s="104">
        <f t="shared" si="139"/>
        <v>0</v>
      </c>
      <c r="H51" s="105" t="s">
        <v>35</v>
      </c>
      <c r="I51" s="104">
        <v>0</v>
      </c>
      <c r="J51" s="104">
        <v>0</v>
      </c>
      <c r="K51" s="104">
        <v>0</v>
      </c>
      <c r="L51" s="104">
        <v>0</v>
      </c>
      <c r="M51" s="105" t="s">
        <v>35</v>
      </c>
      <c r="N51" s="104">
        <v>0</v>
      </c>
      <c r="O51" s="104">
        <v>0</v>
      </c>
      <c r="P51" s="104">
        <v>0</v>
      </c>
      <c r="Q51" s="104">
        <v>0</v>
      </c>
      <c r="R51" s="105" t="s">
        <v>35</v>
      </c>
      <c r="S51" s="104">
        <v>0</v>
      </c>
      <c r="T51" s="104">
        <v>0</v>
      </c>
      <c r="U51" s="104">
        <v>0</v>
      </c>
      <c r="V51" s="104">
        <v>0</v>
      </c>
      <c r="W51" s="105" t="s">
        <v>35</v>
      </c>
      <c r="X51" s="104">
        <v>0</v>
      </c>
      <c r="Y51" s="104">
        <v>0</v>
      </c>
      <c r="Z51" s="104">
        <v>0</v>
      </c>
      <c r="AA51" s="104">
        <v>0</v>
      </c>
      <c r="AB51" s="105" t="s">
        <v>35</v>
      </c>
      <c r="AC51" s="104">
        <f t="shared" si="140"/>
        <v>0</v>
      </c>
      <c r="AD51" s="104">
        <f t="shared" si="141"/>
        <v>0</v>
      </c>
      <c r="AE51" s="104">
        <f t="shared" si="142"/>
        <v>0</v>
      </c>
      <c r="AF51" s="104">
        <f t="shared" si="143"/>
        <v>0</v>
      </c>
      <c r="AG51" s="105" t="s">
        <v>35</v>
      </c>
      <c r="AH51" s="104">
        <v>0</v>
      </c>
      <c r="AI51" s="104">
        <v>0</v>
      </c>
      <c r="AJ51" s="104">
        <v>0</v>
      </c>
      <c r="AK51" s="104">
        <v>0</v>
      </c>
      <c r="AL51" s="105" t="s">
        <v>35</v>
      </c>
      <c r="AM51" s="104">
        <v>0</v>
      </c>
      <c r="AN51" s="104">
        <v>0</v>
      </c>
      <c r="AO51" s="104">
        <v>0</v>
      </c>
      <c r="AP51" s="104">
        <v>0</v>
      </c>
      <c r="AQ51" s="105" t="s">
        <v>35</v>
      </c>
      <c r="AR51" s="104">
        <v>0</v>
      </c>
      <c r="AS51" s="104">
        <v>0</v>
      </c>
      <c r="AT51" s="104">
        <v>0</v>
      </c>
      <c r="AU51" s="104">
        <v>0</v>
      </c>
      <c r="AV51" s="105" t="s">
        <v>35</v>
      </c>
      <c r="AW51" s="104">
        <v>0</v>
      </c>
      <c r="AX51" s="104">
        <v>0</v>
      </c>
      <c r="AY51" s="104">
        <v>0</v>
      </c>
      <c r="AZ51" s="104">
        <v>0</v>
      </c>
      <c r="BA51" s="105" t="s">
        <v>35</v>
      </c>
      <c r="BB51" s="105" t="s">
        <v>35</v>
      </c>
    </row>
    <row r="52" spans="1:55" s="32" customFormat="1" ht="31.5" x14ac:dyDescent="0.25">
      <c r="A52" s="68" t="s">
        <v>79</v>
      </c>
      <c r="B52" s="34" t="s">
        <v>80</v>
      </c>
      <c r="C52" s="68" t="s">
        <v>129</v>
      </c>
      <c r="D52" s="83">
        <f>D53</f>
        <v>0.8</v>
      </c>
      <c r="E52" s="83">
        <v>0</v>
      </c>
      <c r="F52" s="83">
        <v>0</v>
      </c>
      <c r="G52" s="83">
        <v>0</v>
      </c>
      <c r="H52" s="71" t="s">
        <v>35</v>
      </c>
      <c r="I52" s="83">
        <v>0</v>
      </c>
      <c r="J52" s="83">
        <v>0</v>
      </c>
      <c r="K52" s="83">
        <v>0</v>
      </c>
      <c r="L52" s="83">
        <v>0</v>
      </c>
      <c r="M52" s="71" t="s">
        <v>35</v>
      </c>
      <c r="N52" s="83">
        <f>N53+N57+N60+N69</f>
        <v>0</v>
      </c>
      <c r="O52" s="83">
        <v>0</v>
      </c>
      <c r="P52" s="83">
        <v>0</v>
      </c>
      <c r="Q52" s="83">
        <v>0</v>
      </c>
      <c r="R52" s="71" t="s">
        <v>35</v>
      </c>
      <c r="S52" s="83">
        <v>0</v>
      </c>
      <c r="T52" s="83">
        <v>0</v>
      </c>
      <c r="U52" s="83">
        <v>0</v>
      </c>
      <c r="V52" s="83">
        <v>0</v>
      </c>
      <c r="W52" s="71" t="s">
        <v>35</v>
      </c>
      <c r="X52" s="83">
        <f>X53+X57+X60+X69</f>
        <v>0.8</v>
      </c>
      <c r="Y52" s="83">
        <v>0</v>
      </c>
      <c r="Z52" s="83">
        <v>0</v>
      </c>
      <c r="AA52" s="83">
        <v>0</v>
      </c>
      <c r="AB52" s="71" t="s">
        <v>35</v>
      </c>
      <c r="AC52" s="83">
        <v>0</v>
      </c>
      <c r="AD52" s="83">
        <v>0</v>
      </c>
      <c r="AE52" s="83">
        <v>0</v>
      </c>
      <c r="AF52" s="83">
        <v>0</v>
      </c>
      <c r="AG52" s="71" t="s">
        <v>35</v>
      </c>
      <c r="AH52" s="83">
        <v>0</v>
      </c>
      <c r="AI52" s="83">
        <v>0</v>
      </c>
      <c r="AJ52" s="83">
        <v>0</v>
      </c>
      <c r="AK52" s="83">
        <v>0</v>
      </c>
      <c r="AL52" s="71" t="s">
        <v>35</v>
      </c>
      <c r="AM52" s="83">
        <v>0</v>
      </c>
      <c r="AN52" s="83">
        <v>0</v>
      </c>
      <c r="AO52" s="83">
        <v>0</v>
      </c>
      <c r="AP52" s="83">
        <v>0</v>
      </c>
      <c r="AQ52" s="71" t="s">
        <v>35</v>
      </c>
      <c r="AR52" s="83">
        <v>0</v>
      </c>
      <c r="AS52" s="83">
        <v>0</v>
      </c>
      <c r="AT52" s="83">
        <v>0</v>
      </c>
      <c r="AU52" s="83">
        <v>0</v>
      </c>
      <c r="AV52" s="71" t="s">
        <v>35</v>
      </c>
      <c r="AW52" s="83">
        <v>0</v>
      </c>
      <c r="AX52" s="83">
        <v>0</v>
      </c>
      <c r="AY52" s="83">
        <v>0</v>
      </c>
      <c r="AZ52" s="83">
        <v>0</v>
      </c>
      <c r="BA52" s="71" t="s">
        <v>35</v>
      </c>
      <c r="BB52" s="88" t="s">
        <v>35</v>
      </c>
      <c r="BC52" s="32">
        <v>1</v>
      </c>
    </row>
    <row r="53" spans="1:55" s="32" customFormat="1" ht="47.25" x14ac:dyDescent="0.25">
      <c r="A53" s="92" t="s">
        <v>81</v>
      </c>
      <c r="B53" s="35" t="s">
        <v>82</v>
      </c>
      <c r="C53" s="92" t="s">
        <v>129</v>
      </c>
      <c r="D53" s="90">
        <f>D54</f>
        <v>0.8</v>
      </c>
      <c r="E53" s="90">
        <v>0</v>
      </c>
      <c r="F53" s="90">
        <v>0</v>
      </c>
      <c r="G53" s="90">
        <v>0</v>
      </c>
      <c r="H53" s="91" t="s">
        <v>35</v>
      </c>
      <c r="I53" s="90">
        <v>0</v>
      </c>
      <c r="J53" s="90">
        <v>0</v>
      </c>
      <c r="K53" s="90">
        <v>0</v>
      </c>
      <c r="L53" s="90">
        <v>0</v>
      </c>
      <c r="M53" s="91" t="s">
        <v>35</v>
      </c>
      <c r="N53" s="90">
        <v>0</v>
      </c>
      <c r="O53" s="90">
        <v>0</v>
      </c>
      <c r="P53" s="90">
        <v>0</v>
      </c>
      <c r="Q53" s="90">
        <v>0</v>
      </c>
      <c r="R53" s="91" t="s">
        <v>35</v>
      </c>
      <c r="S53" s="90">
        <v>0</v>
      </c>
      <c r="T53" s="90">
        <v>0</v>
      </c>
      <c r="U53" s="90">
        <v>0</v>
      </c>
      <c r="V53" s="90">
        <v>0</v>
      </c>
      <c r="W53" s="91" t="s">
        <v>35</v>
      </c>
      <c r="X53" s="90">
        <f>X54</f>
        <v>0.8</v>
      </c>
      <c r="Y53" s="90">
        <v>0</v>
      </c>
      <c r="Z53" s="90">
        <v>0</v>
      </c>
      <c r="AA53" s="90">
        <v>0</v>
      </c>
      <c r="AB53" s="91" t="s">
        <v>35</v>
      </c>
      <c r="AC53" s="90">
        <v>0</v>
      </c>
      <c r="AD53" s="90">
        <v>0</v>
      </c>
      <c r="AE53" s="90">
        <v>0</v>
      </c>
      <c r="AF53" s="90">
        <v>0</v>
      </c>
      <c r="AG53" s="91" t="s">
        <v>35</v>
      </c>
      <c r="AH53" s="90">
        <v>0</v>
      </c>
      <c r="AI53" s="90">
        <v>0</v>
      </c>
      <c r="AJ53" s="90">
        <v>0</v>
      </c>
      <c r="AK53" s="90">
        <v>0</v>
      </c>
      <c r="AL53" s="91" t="s">
        <v>35</v>
      </c>
      <c r="AM53" s="90">
        <v>0</v>
      </c>
      <c r="AN53" s="90">
        <v>0</v>
      </c>
      <c r="AO53" s="90">
        <v>0</v>
      </c>
      <c r="AP53" s="90">
        <v>0</v>
      </c>
      <c r="AQ53" s="91" t="s">
        <v>35</v>
      </c>
      <c r="AR53" s="90">
        <v>0</v>
      </c>
      <c r="AS53" s="90">
        <v>0</v>
      </c>
      <c r="AT53" s="90">
        <v>0</v>
      </c>
      <c r="AU53" s="90">
        <v>0</v>
      </c>
      <c r="AV53" s="91" t="s">
        <v>35</v>
      </c>
      <c r="AW53" s="90">
        <v>0</v>
      </c>
      <c r="AX53" s="90">
        <v>0</v>
      </c>
      <c r="AY53" s="90">
        <v>0</v>
      </c>
      <c r="AZ53" s="90">
        <v>0</v>
      </c>
      <c r="BA53" s="91" t="s">
        <v>35</v>
      </c>
      <c r="BB53" s="91" t="s">
        <v>35</v>
      </c>
    </row>
    <row r="54" spans="1:55" s="101" customFormat="1" ht="31.5" x14ac:dyDescent="0.25">
      <c r="A54" s="97" t="s">
        <v>83</v>
      </c>
      <c r="B54" s="97" t="s">
        <v>84</v>
      </c>
      <c r="C54" s="98" t="s">
        <v>129</v>
      </c>
      <c r="D54" s="99">
        <f>D55</f>
        <v>0.8</v>
      </c>
      <c r="E54" s="99">
        <f>E55</f>
        <v>0</v>
      </c>
      <c r="F54" s="99">
        <f t="shared" ref="F54:F56" si="144">K54+P54+U54+Z54</f>
        <v>0</v>
      </c>
      <c r="G54" s="99">
        <f t="shared" ref="G54:G56" si="145">L54+Q54+V54+AA54</f>
        <v>0</v>
      </c>
      <c r="H54" s="100" t="s">
        <v>35</v>
      </c>
      <c r="I54" s="99">
        <v>0</v>
      </c>
      <c r="J54" s="99">
        <v>0</v>
      </c>
      <c r="K54" s="99">
        <v>0</v>
      </c>
      <c r="L54" s="99">
        <v>0</v>
      </c>
      <c r="M54" s="100" t="s">
        <v>35</v>
      </c>
      <c r="N54" s="99">
        <v>0</v>
      </c>
      <c r="O54" s="99">
        <v>0</v>
      </c>
      <c r="P54" s="99">
        <v>0</v>
      </c>
      <c r="Q54" s="99">
        <v>0</v>
      </c>
      <c r="R54" s="100" t="s">
        <v>35</v>
      </c>
      <c r="S54" s="99">
        <v>0</v>
      </c>
      <c r="T54" s="99">
        <v>0</v>
      </c>
      <c r="U54" s="99">
        <v>0</v>
      </c>
      <c r="V54" s="99">
        <v>0</v>
      </c>
      <c r="W54" s="100" t="s">
        <v>35</v>
      </c>
      <c r="X54" s="99">
        <f>X55</f>
        <v>0.8</v>
      </c>
      <c r="Y54" s="99">
        <v>0</v>
      </c>
      <c r="Z54" s="99">
        <v>0</v>
      </c>
      <c r="AA54" s="99">
        <v>0</v>
      </c>
      <c r="AB54" s="100" t="s">
        <v>35</v>
      </c>
      <c r="AC54" s="99">
        <f t="shared" ref="AC54:AC56" si="146">AH54+AM54+AR54+AW54</f>
        <v>0</v>
      </c>
      <c r="AD54" s="99">
        <f t="shared" ref="AD54:AD56" si="147">AI54+AN54+AS54+AX54</f>
        <v>0</v>
      </c>
      <c r="AE54" s="99">
        <f t="shared" ref="AE54:AE56" si="148">AJ54+AO54+AT54+AY54</f>
        <v>0</v>
      </c>
      <c r="AF54" s="99">
        <f t="shared" ref="AF54:AF56" si="149">AK54+AP54+AU54+AZ54</f>
        <v>0</v>
      </c>
      <c r="AG54" s="100" t="s">
        <v>35</v>
      </c>
      <c r="AH54" s="99">
        <v>0</v>
      </c>
      <c r="AI54" s="99">
        <v>0</v>
      </c>
      <c r="AJ54" s="99">
        <v>0</v>
      </c>
      <c r="AK54" s="99">
        <v>0</v>
      </c>
      <c r="AL54" s="100" t="s">
        <v>35</v>
      </c>
      <c r="AM54" s="99">
        <v>0</v>
      </c>
      <c r="AN54" s="99">
        <v>0</v>
      </c>
      <c r="AO54" s="99">
        <v>0</v>
      </c>
      <c r="AP54" s="99">
        <v>0</v>
      </c>
      <c r="AQ54" s="100" t="s">
        <v>35</v>
      </c>
      <c r="AR54" s="99">
        <v>0</v>
      </c>
      <c r="AS54" s="99">
        <v>0</v>
      </c>
      <c r="AT54" s="99">
        <v>0</v>
      </c>
      <c r="AU54" s="99">
        <v>0</v>
      </c>
      <c r="AV54" s="100" t="s">
        <v>35</v>
      </c>
      <c r="AW54" s="99">
        <v>0</v>
      </c>
      <c r="AX54" s="99">
        <v>0</v>
      </c>
      <c r="AY54" s="99">
        <v>0</v>
      </c>
      <c r="AZ54" s="99">
        <v>0</v>
      </c>
      <c r="BA54" s="100" t="s">
        <v>35</v>
      </c>
      <c r="BB54" s="100" t="s">
        <v>35</v>
      </c>
    </row>
    <row r="55" spans="1:55" s="86" customFormat="1" ht="31.5" x14ac:dyDescent="0.25">
      <c r="A55" s="87" t="s">
        <v>83</v>
      </c>
      <c r="B55" s="168" t="s">
        <v>135</v>
      </c>
      <c r="C55" s="169" t="s">
        <v>136</v>
      </c>
      <c r="D55" s="84">
        <f t="shared" ref="D55:D56" si="150">I55+N55+S55+X55</f>
        <v>0.8</v>
      </c>
      <c r="E55" s="84">
        <f t="shared" ref="E55:E56" si="151">J55+O55+T55+Y55</f>
        <v>0</v>
      </c>
      <c r="F55" s="84">
        <f t="shared" si="144"/>
        <v>0</v>
      </c>
      <c r="G55" s="84">
        <f t="shared" si="145"/>
        <v>0</v>
      </c>
      <c r="H55" s="85" t="s">
        <v>35</v>
      </c>
      <c r="I55" s="84">
        <v>0</v>
      </c>
      <c r="J55" s="84">
        <v>0</v>
      </c>
      <c r="K55" s="84">
        <v>0</v>
      </c>
      <c r="L55" s="84">
        <v>0</v>
      </c>
      <c r="M55" s="85" t="s">
        <v>35</v>
      </c>
      <c r="N55" s="84">
        <v>0</v>
      </c>
      <c r="O55" s="84">
        <v>0</v>
      </c>
      <c r="P55" s="84">
        <v>0</v>
      </c>
      <c r="Q55" s="84">
        <v>0</v>
      </c>
      <c r="R55" s="85" t="s">
        <v>35</v>
      </c>
      <c r="S55" s="84">
        <v>0</v>
      </c>
      <c r="T55" s="84">
        <v>0</v>
      </c>
      <c r="U55" s="84">
        <v>0</v>
      </c>
      <c r="V55" s="84">
        <v>0</v>
      </c>
      <c r="W55" s="85" t="s">
        <v>35</v>
      </c>
      <c r="X55" s="84">
        <v>0.8</v>
      </c>
      <c r="Y55" s="84">
        <v>0</v>
      </c>
      <c r="Z55" s="84">
        <v>0</v>
      </c>
      <c r="AA55" s="84">
        <v>0</v>
      </c>
      <c r="AB55" s="85" t="s">
        <v>35</v>
      </c>
      <c r="AC55" s="84">
        <f t="shared" si="146"/>
        <v>0</v>
      </c>
      <c r="AD55" s="84">
        <f t="shared" si="147"/>
        <v>0</v>
      </c>
      <c r="AE55" s="84">
        <f t="shared" si="148"/>
        <v>0</v>
      </c>
      <c r="AF55" s="84">
        <f t="shared" si="149"/>
        <v>0</v>
      </c>
      <c r="AG55" s="85" t="s">
        <v>35</v>
      </c>
      <c r="AH55" s="84">
        <v>0</v>
      </c>
      <c r="AI55" s="84">
        <v>0</v>
      </c>
      <c r="AJ55" s="84">
        <v>0</v>
      </c>
      <c r="AK55" s="84">
        <v>0</v>
      </c>
      <c r="AL55" s="85" t="s">
        <v>35</v>
      </c>
      <c r="AM55" s="84">
        <v>0</v>
      </c>
      <c r="AN55" s="84">
        <v>0</v>
      </c>
      <c r="AO55" s="84">
        <v>0</v>
      </c>
      <c r="AP55" s="84">
        <v>0</v>
      </c>
      <c r="AQ55" s="85" t="s">
        <v>35</v>
      </c>
      <c r="AR55" s="84">
        <v>0</v>
      </c>
      <c r="AS55" s="84">
        <v>0</v>
      </c>
      <c r="AT55" s="84">
        <v>0</v>
      </c>
      <c r="AU55" s="84">
        <v>0</v>
      </c>
      <c r="AV55" s="85" t="s">
        <v>35</v>
      </c>
      <c r="AW55" s="84">
        <v>0</v>
      </c>
      <c r="AX55" s="84">
        <v>0</v>
      </c>
      <c r="AY55" s="84">
        <v>0</v>
      </c>
      <c r="AZ55" s="84">
        <v>0</v>
      </c>
      <c r="BA55" s="85" t="s">
        <v>35</v>
      </c>
      <c r="BB55" s="85" t="s">
        <v>35</v>
      </c>
    </row>
    <row r="56" spans="1:55" s="101" customFormat="1" ht="31.5" x14ac:dyDescent="0.25">
      <c r="A56" s="97" t="s">
        <v>85</v>
      </c>
      <c r="B56" s="97" t="s">
        <v>86</v>
      </c>
      <c r="C56" s="98" t="s">
        <v>129</v>
      </c>
      <c r="D56" s="99">
        <f t="shared" si="150"/>
        <v>0</v>
      </c>
      <c r="E56" s="99">
        <f t="shared" si="151"/>
        <v>0</v>
      </c>
      <c r="F56" s="99">
        <f t="shared" si="144"/>
        <v>0</v>
      </c>
      <c r="G56" s="99">
        <f t="shared" si="145"/>
        <v>0</v>
      </c>
      <c r="H56" s="100" t="s">
        <v>35</v>
      </c>
      <c r="I56" s="99">
        <v>0</v>
      </c>
      <c r="J56" s="99">
        <v>0</v>
      </c>
      <c r="K56" s="99">
        <v>0</v>
      </c>
      <c r="L56" s="99">
        <v>0</v>
      </c>
      <c r="M56" s="100" t="s">
        <v>35</v>
      </c>
      <c r="N56" s="99">
        <v>0</v>
      </c>
      <c r="O56" s="99">
        <v>0</v>
      </c>
      <c r="P56" s="99">
        <v>0</v>
      </c>
      <c r="Q56" s="99">
        <v>0</v>
      </c>
      <c r="R56" s="100" t="s">
        <v>35</v>
      </c>
      <c r="S56" s="99">
        <v>0</v>
      </c>
      <c r="T56" s="99">
        <v>0</v>
      </c>
      <c r="U56" s="99">
        <v>0</v>
      </c>
      <c r="V56" s="99">
        <v>0</v>
      </c>
      <c r="W56" s="100" t="s">
        <v>35</v>
      </c>
      <c r="X56" s="99">
        <v>0</v>
      </c>
      <c r="Y56" s="99">
        <v>0</v>
      </c>
      <c r="Z56" s="99">
        <v>0</v>
      </c>
      <c r="AA56" s="99">
        <v>0</v>
      </c>
      <c r="AB56" s="100" t="s">
        <v>35</v>
      </c>
      <c r="AC56" s="99">
        <f t="shared" si="146"/>
        <v>0</v>
      </c>
      <c r="AD56" s="99">
        <f t="shared" si="147"/>
        <v>0</v>
      </c>
      <c r="AE56" s="99">
        <f t="shared" si="148"/>
        <v>0</v>
      </c>
      <c r="AF56" s="99">
        <f t="shared" si="149"/>
        <v>0</v>
      </c>
      <c r="AG56" s="100" t="s">
        <v>35</v>
      </c>
      <c r="AH56" s="99">
        <v>0</v>
      </c>
      <c r="AI56" s="99">
        <v>0</v>
      </c>
      <c r="AJ56" s="99">
        <v>0</v>
      </c>
      <c r="AK56" s="99">
        <v>0</v>
      </c>
      <c r="AL56" s="100" t="s">
        <v>35</v>
      </c>
      <c r="AM56" s="99">
        <v>0</v>
      </c>
      <c r="AN56" s="99">
        <v>0</v>
      </c>
      <c r="AO56" s="99">
        <v>0</v>
      </c>
      <c r="AP56" s="99">
        <v>0</v>
      </c>
      <c r="AQ56" s="100" t="s">
        <v>35</v>
      </c>
      <c r="AR56" s="99">
        <v>0</v>
      </c>
      <c r="AS56" s="99">
        <v>0</v>
      </c>
      <c r="AT56" s="99">
        <v>0</v>
      </c>
      <c r="AU56" s="99">
        <v>0</v>
      </c>
      <c r="AV56" s="100" t="s">
        <v>35</v>
      </c>
      <c r="AW56" s="99">
        <v>0</v>
      </c>
      <c r="AX56" s="99">
        <v>0</v>
      </c>
      <c r="AY56" s="99">
        <v>0</v>
      </c>
      <c r="AZ56" s="99">
        <v>0</v>
      </c>
      <c r="BA56" s="100" t="s">
        <v>35</v>
      </c>
      <c r="BB56" s="100" t="s">
        <v>35</v>
      </c>
    </row>
    <row r="57" spans="1:55" s="32" customFormat="1" ht="31.5" x14ac:dyDescent="0.25">
      <c r="A57" s="92" t="s">
        <v>87</v>
      </c>
      <c r="B57" s="35" t="s">
        <v>88</v>
      </c>
      <c r="C57" s="92" t="s">
        <v>129</v>
      </c>
      <c r="D57" s="90">
        <v>0</v>
      </c>
      <c r="E57" s="90">
        <v>0</v>
      </c>
      <c r="F57" s="90">
        <v>0</v>
      </c>
      <c r="G57" s="90">
        <v>0</v>
      </c>
      <c r="H57" s="91" t="s">
        <v>35</v>
      </c>
      <c r="I57" s="90">
        <v>0</v>
      </c>
      <c r="J57" s="90">
        <v>0</v>
      </c>
      <c r="K57" s="90">
        <v>0</v>
      </c>
      <c r="L57" s="90">
        <v>0</v>
      </c>
      <c r="M57" s="91" t="s">
        <v>35</v>
      </c>
      <c r="N57" s="90">
        <v>0</v>
      </c>
      <c r="O57" s="90">
        <v>0</v>
      </c>
      <c r="P57" s="90">
        <v>0</v>
      </c>
      <c r="Q57" s="90">
        <v>0</v>
      </c>
      <c r="R57" s="91" t="s">
        <v>35</v>
      </c>
      <c r="S57" s="90">
        <v>0</v>
      </c>
      <c r="T57" s="90">
        <v>0</v>
      </c>
      <c r="U57" s="90">
        <v>0</v>
      </c>
      <c r="V57" s="90">
        <v>0</v>
      </c>
      <c r="W57" s="91" t="s">
        <v>35</v>
      </c>
      <c r="X57" s="90">
        <v>0</v>
      </c>
      <c r="Y57" s="90">
        <v>0</v>
      </c>
      <c r="Z57" s="90">
        <v>0</v>
      </c>
      <c r="AA57" s="90">
        <v>0</v>
      </c>
      <c r="AB57" s="91" t="s">
        <v>35</v>
      </c>
      <c r="AC57" s="90">
        <v>0</v>
      </c>
      <c r="AD57" s="90">
        <v>0</v>
      </c>
      <c r="AE57" s="90">
        <v>0</v>
      </c>
      <c r="AF57" s="90">
        <v>0</v>
      </c>
      <c r="AG57" s="91" t="s">
        <v>35</v>
      </c>
      <c r="AH57" s="90">
        <v>0</v>
      </c>
      <c r="AI57" s="90">
        <v>0</v>
      </c>
      <c r="AJ57" s="90">
        <v>0</v>
      </c>
      <c r="AK57" s="90">
        <v>0</v>
      </c>
      <c r="AL57" s="91" t="s">
        <v>35</v>
      </c>
      <c r="AM57" s="90">
        <v>0</v>
      </c>
      <c r="AN57" s="90">
        <v>0</v>
      </c>
      <c r="AO57" s="90">
        <v>0</v>
      </c>
      <c r="AP57" s="90">
        <v>0</v>
      </c>
      <c r="AQ57" s="91" t="s">
        <v>35</v>
      </c>
      <c r="AR57" s="90">
        <v>0</v>
      </c>
      <c r="AS57" s="90">
        <v>0</v>
      </c>
      <c r="AT57" s="90">
        <v>0</v>
      </c>
      <c r="AU57" s="90">
        <v>0</v>
      </c>
      <c r="AV57" s="91" t="s">
        <v>35</v>
      </c>
      <c r="AW57" s="90">
        <v>0</v>
      </c>
      <c r="AX57" s="90">
        <v>0</v>
      </c>
      <c r="AY57" s="90">
        <v>0</v>
      </c>
      <c r="AZ57" s="90">
        <v>0</v>
      </c>
      <c r="BA57" s="91" t="s">
        <v>35</v>
      </c>
      <c r="BB57" s="91" t="s">
        <v>35</v>
      </c>
    </row>
    <row r="58" spans="1:55" s="101" customFormat="1" x14ac:dyDescent="0.25">
      <c r="A58" s="97" t="s">
        <v>89</v>
      </c>
      <c r="B58" s="97" t="s">
        <v>90</v>
      </c>
      <c r="C58" s="98" t="s">
        <v>129</v>
      </c>
      <c r="D58" s="99">
        <f t="shared" ref="D58:D59" si="152">I58+N58+S58+X58</f>
        <v>0</v>
      </c>
      <c r="E58" s="99">
        <f t="shared" ref="E58:E59" si="153">J58+O58+T58+Y58</f>
        <v>0</v>
      </c>
      <c r="F58" s="99">
        <f t="shared" ref="F58:F59" si="154">K58+P58+U58+Z58</f>
        <v>0</v>
      </c>
      <c r="G58" s="99">
        <f t="shared" ref="G58:G59" si="155">L58+Q58+V58+AA58</f>
        <v>0</v>
      </c>
      <c r="H58" s="100" t="s">
        <v>35</v>
      </c>
      <c r="I58" s="99">
        <v>0</v>
      </c>
      <c r="J58" s="99">
        <v>0</v>
      </c>
      <c r="K58" s="99">
        <v>0</v>
      </c>
      <c r="L58" s="99">
        <v>0</v>
      </c>
      <c r="M58" s="100" t="s">
        <v>35</v>
      </c>
      <c r="N58" s="99">
        <v>0</v>
      </c>
      <c r="O58" s="99">
        <v>0</v>
      </c>
      <c r="P58" s="99">
        <v>0</v>
      </c>
      <c r="Q58" s="99">
        <v>0</v>
      </c>
      <c r="R58" s="100" t="s">
        <v>35</v>
      </c>
      <c r="S58" s="99">
        <v>0</v>
      </c>
      <c r="T58" s="99">
        <v>0</v>
      </c>
      <c r="U58" s="99">
        <v>0</v>
      </c>
      <c r="V58" s="99">
        <v>0</v>
      </c>
      <c r="W58" s="100" t="s">
        <v>35</v>
      </c>
      <c r="X58" s="99">
        <v>0</v>
      </c>
      <c r="Y58" s="99">
        <v>0</v>
      </c>
      <c r="Z58" s="99">
        <v>0</v>
      </c>
      <c r="AA58" s="99">
        <v>0</v>
      </c>
      <c r="AB58" s="100" t="s">
        <v>35</v>
      </c>
      <c r="AC58" s="99">
        <f t="shared" ref="AC58:AC59" si="156">AH58+AM58+AR58+AW58</f>
        <v>0</v>
      </c>
      <c r="AD58" s="99">
        <f t="shared" ref="AD58:AD59" si="157">AI58+AN58+AS58+AX58</f>
        <v>0</v>
      </c>
      <c r="AE58" s="99">
        <f t="shared" ref="AE58:AE59" si="158">AJ58+AO58+AT58+AY58</f>
        <v>0</v>
      </c>
      <c r="AF58" s="99">
        <f t="shared" ref="AF58:AF59" si="159">AK58+AP58+AU58+AZ58</f>
        <v>0</v>
      </c>
      <c r="AG58" s="100" t="s">
        <v>35</v>
      </c>
      <c r="AH58" s="99">
        <v>0</v>
      </c>
      <c r="AI58" s="99">
        <v>0</v>
      </c>
      <c r="AJ58" s="99">
        <v>0</v>
      </c>
      <c r="AK58" s="99">
        <v>0</v>
      </c>
      <c r="AL58" s="100" t="s">
        <v>35</v>
      </c>
      <c r="AM58" s="99">
        <v>0</v>
      </c>
      <c r="AN58" s="99">
        <v>0</v>
      </c>
      <c r="AO58" s="99">
        <v>0</v>
      </c>
      <c r="AP58" s="99">
        <v>0</v>
      </c>
      <c r="AQ58" s="100" t="s">
        <v>35</v>
      </c>
      <c r="AR58" s="99">
        <v>0</v>
      </c>
      <c r="AS58" s="99">
        <v>0</v>
      </c>
      <c r="AT58" s="99">
        <v>0</v>
      </c>
      <c r="AU58" s="99">
        <v>0</v>
      </c>
      <c r="AV58" s="100" t="s">
        <v>35</v>
      </c>
      <c r="AW58" s="99">
        <v>0</v>
      </c>
      <c r="AX58" s="99">
        <v>0</v>
      </c>
      <c r="AY58" s="99">
        <v>0</v>
      </c>
      <c r="AZ58" s="99">
        <v>0</v>
      </c>
      <c r="BA58" s="100" t="s">
        <v>35</v>
      </c>
      <c r="BB58" s="100" t="s">
        <v>35</v>
      </c>
    </row>
    <row r="59" spans="1:55" s="101" customFormat="1" ht="31.5" x14ac:dyDescent="0.25">
      <c r="A59" s="97" t="s">
        <v>91</v>
      </c>
      <c r="B59" s="97" t="s">
        <v>92</v>
      </c>
      <c r="C59" s="98" t="s">
        <v>129</v>
      </c>
      <c r="D59" s="104">
        <f t="shared" si="152"/>
        <v>0</v>
      </c>
      <c r="E59" s="104">
        <f t="shared" si="153"/>
        <v>0</v>
      </c>
      <c r="F59" s="104">
        <f t="shared" si="154"/>
        <v>0</v>
      </c>
      <c r="G59" s="104">
        <f t="shared" si="155"/>
        <v>0</v>
      </c>
      <c r="H59" s="105" t="s">
        <v>35</v>
      </c>
      <c r="I59" s="104">
        <v>0</v>
      </c>
      <c r="J59" s="104">
        <v>0</v>
      </c>
      <c r="K59" s="104">
        <v>0</v>
      </c>
      <c r="L59" s="104">
        <v>0</v>
      </c>
      <c r="M59" s="105" t="s">
        <v>35</v>
      </c>
      <c r="N59" s="104">
        <v>0</v>
      </c>
      <c r="O59" s="104">
        <v>0</v>
      </c>
      <c r="P59" s="104">
        <v>0</v>
      </c>
      <c r="Q59" s="104">
        <v>0</v>
      </c>
      <c r="R59" s="105" t="s">
        <v>35</v>
      </c>
      <c r="S59" s="104">
        <v>0</v>
      </c>
      <c r="T59" s="104">
        <v>0</v>
      </c>
      <c r="U59" s="104">
        <v>0</v>
      </c>
      <c r="V59" s="104">
        <v>0</v>
      </c>
      <c r="W59" s="105" t="s">
        <v>35</v>
      </c>
      <c r="X59" s="104">
        <v>0</v>
      </c>
      <c r="Y59" s="104">
        <v>0</v>
      </c>
      <c r="Z59" s="104">
        <v>0</v>
      </c>
      <c r="AA59" s="104">
        <v>0</v>
      </c>
      <c r="AB59" s="105" t="s">
        <v>35</v>
      </c>
      <c r="AC59" s="104">
        <f t="shared" si="156"/>
        <v>0</v>
      </c>
      <c r="AD59" s="104">
        <f t="shared" si="157"/>
        <v>0</v>
      </c>
      <c r="AE59" s="104">
        <f t="shared" si="158"/>
        <v>0</v>
      </c>
      <c r="AF59" s="104">
        <f t="shared" si="159"/>
        <v>0</v>
      </c>
      <c r="AG59" s="105" t="s">
        <v>35</v>
      </c>
      <c r="AH59" s="104">
        <v>0</v>
      </c>
      <c r="AI59" s="104">
        <v>0</v>
      </c>
      <c r="AJ59" s="104">
        <v>0</v>
      </c>
      <c r="AK59" s="104">
        <v>0</v>
      </c>
      <c r="AL59" s="105" t="s">
        <v>35</v>
      </c>
      <c r="AM59" s="104">
        <v>0</v>
      </c>
      <c r="AN59" s="104">
        <v>0</v>
      </c>
      <c r="AO59" s="104">
        <v>0</v>
      </c>
      <c r="AP59" s="104">
        <v>0</v>
      </c>
      <c r="AQ59" s="105" t="s">
        <v>35</v>
      </c>
      <c r="AR59" s="104">
        <v>0</v>
      </c>
      <c r="AS59" s="104">
        <v>0</v>
      </c>
      <c r="AT59" s="104">
        <v>0</v>
      </c>
      <c r="AU59" s="104">
        <v>0</v>
      </c>
      <c r="AV59" s="105" t="s">
        <v>35</v>
      </c>
      <c r="AW59" s="104">
        <v>0</v>
      </c>
      <c r="AX59" s="104">
        <v>0</v>
      </c>
      <c r="AY59" s="104">
        <v>0</v>
      </c>
      <c r="AZ59" s="104">
        <v>0</v>
      </c>
      <c r="BA59" s="105" t="s">
        <v>35</v>
      </c>
      <c r="BB59" s="105" t="s">
        <v>35</v>
      </c>
    </row>
    <row r="60" spans="1:55" s="32" customFormat="1" ht="31.5" x14ac:dyDescent="0.25">
      <c r="A60" s="93" t="s">
        <v>93</v>
      </c>
      <c r="B60" s="35" t="s">
        <v>94</v>
      </c>
      <c r="C60" s="92" t="s">
        <v>129</v>
      </c>
      <c r="D60" s="90">
        <v>0</v>
      </c>
      <c r="E60" s="90">
        <v>0</v>
      </c>
      <c r="F60" s="90">
        <v>0</v>
      </c>
      <c r="G60" s="90">
        <v>0</v>
      </c>
      <c r="H60" s="91" t="s">
        <v>35</v>
      </c>
      <c r="I60" s="90">
        <v>0</v>
      </c>
      <c r="J60" s="90">
        <v>0</v>
      </c>
      <c r="K60" s="90">
        <v>0</v>
      </c>
      <c r="L60" s="90">
        <v>0</v>
      </c>
      <c r="M60" s="91" t="s">
        <v>35</v>
      </c>
      <c r="N60" s="90">
        <v>0</v>
      </c>
      <c r="O60" s="90">
        <v>0</v>
      </c>
      <c r="P60" s="90">
        <v>0</v>
      </c>
      <c r="Q60" s="90">
        <v>0</v>
      </c>
      <c r="R60" s="91" t="s">
        <v>35</v>
      </c>
      <c r="S60" s="90">
        <v>0</v>
      </c>
      <c r="T60" s="90">
        <v>0</v>
      </c>
      <c r="U60" s="90">
        <v>0</v>
      </c>
      <c r="V60" s="90">
        <v>0</v>
      </c>
      <c r="W60" s="91" t="s">
        <v>35</v>
      </c>
      <c r="X60" s="90">
        <v>0</v>
      </c>
      <c r="Y60" s="90">
        <v>0</v>
      </c>
      <c r="Z60" s="90">
        <v>0</v>
      </c>
      <c r="AA60" s="90">
        <v>0</v>
      </c>
      <c r="AB60" s="91" t="s">
        <v>35</v>
      </c>
      <c r="AC60" s="90">
        <v>0</v>
      </c>
      <c r="AD60" s="90">
        <v>0</v>
      </c>
      <c r="AE60" s="90">
        <v>0</v>
      </c>
      <c r="AF60" s="90">
        <v>0</v>
      </c>
      <c r="AG60" s="91" t="s">
        <v>35</v>
      </c>
      <c r="AH60" s="90">
        <v>0</v>
      </c>
      <c r="AI60" s="90">
        <v>0</v>
      </c>
      <c r="AJ60" s="90">
        <v>0</v>
      </c>
      <c r="AK60" s="90">
        <v>0</v>
      </c>
      <c r="AL60" s="91" t="s">
        <v>35</v>
      </c>
      <c r="AM60" s="90">
        <v>0</v>
      </c>
      <c r="AN60" s="90">
        <v>0</v>
      </c>
      <c r="AO60" s="90">
        <v>0</v>
      </c>
      <c r="AP60" s="90">
        <v>0</v>
      </c>
      <c r="AQ60" s="91" t="s">
        <v>35</v>
      </c>
      <c r="AR60" s="90">
        <v>0</v>
      </c>
      <c r="AS60" s="90">
        <v>0</v>
      </c>
      <c r="AT60" s="90">
        <v>0</v>
      </c>
      <c r="AU60" s="90">
        <v>0</v>
      </c>
      <c r="AV60" s="91" t="s">
        <v>35</v>
      </c>
      <c r="AW60" s="90">
        <v>0</v>
      </c>
      <c r="AX60" s="90">
        <v>0</v>
      </c>
      <c r="AY60" s="90">
        <v>0</v>
      </c>
      <c r="AZ60" s="90">
        <v>0</v>
      </c>
      <c r="BA60" s="91" t="s">
        <v>35</v>
      </c>
      <c r="BB60" s="91" t="s">
        <v>35</v>
      </c>
    </row>
    <row r="61" spans="1:55" s="101" customFormat="1" ht="31.5" x14ac:dyDescent="0.25">
      <c r="A61" s="97" t="s">
        <v>95</v>
      </c>
      <c r="B61" s="97" t="s">
        <v>96</v>
      </c>
      <c r="C61" s="98" t="s">
        <v>129</v>
      </c>
      <c r="D61" s="99">
        <f t="shared" ref="D61:D68" si="160">I61+N61+S61+X61</f>
        <v>0</v>
      </c>
      <c r="E61" s="99">
        <f t="shared" ref="E61:E68" si="161">J61+O61+T61+Y61</f>
        <v>0</v>
      </c>
      <c r="F61" s="99">
        <f t="shared" ref="F61:F68" si="162">K61+P61+U61+Z61</f>
        <v>0</v>
      </c>
      <c r="G61" s="99">
        <f t="shared" ref="G61:G68" si="163">L61+Q61+V61+AA61</f>
        <v>0</v>
      </c>
      <c r="H61" s="100" t="s">
        <v>35</v>
      </c>
      <c r="I61" s="99">
        <v>0</v>
      </c>
      <c r="J61" s="99">
        <v>0</v>
      </c>
      <c r="K61" s="99">
        <v>0</v>
      </c>
      <c r="L61" s="99">
        <v>0</v>
      </c>
      <c r="M61" s="100" t="s">
        <v>35</v>
      </c>
      <c r="N61" s="99">
        <v>0</v>
      </c>
      <c r="O61" s="99">
        <v>0</v>
      </c>
      <c r="P61" s="99">
        <v>0</v>
      </c>
      <c r="Q61" s="99">
        <v>0</v>
      </c>
      <c r="R61" s="100" t="s">
        <v>35</v>
      </c>
      <c r="S61" s="99">
        <v>0</v>
      </c>
      <c r="T61" s="99">
        <v>0</v>
      </c>
      <c r="U61" s="99">
        <v>0</v>
      </c>
      <c r="V61" s="99">
        <v>0</v>
      </c>
      <c r="W61" s="100" t="s">
        <v>35</v>
      </c>
      <c r="X61" s="99">
        <v>0</v>
      </c>
      <c r="Y61" s="99">
        <v>0</v>
      </c>
      <c r="Z61" s="99">
        <v>0</v>
      </c>
      <c r="AA61" s="99">
        <v>0</v>
      </c>
      <c r="AB61" s="100" t="s">
        <v>35</v>
      </c>
      <c r="AC61" s="99">
        <f t="shared" ref="AC61:AC68" si="164">AH61+AM61+AR61+AW61</f>
        <v>0</v>
      </c>
      <c r="AD61" s="99">
        <f t="shared" ref="AD61:AD68" si="165">AI61+AN61+AS61+AX61</f>
        <v>0</v>
      </c>
      <c r="AE61" s="99">
        <f t="shared" ref="AE61:AE68" si="166">AJ61+AO61+AT61+AY61</f>
        <v>0</v>
      </c>
      <c r="AF61" s="99">
        <f t="shared" ref="AF61:AF68" si="167">AK61+AP61+AU61+AZ61</f>
        <v>0</v>
      </c>
      <c r="AG61" s="100" t="s">
        <v>35</v>
      </c>
      <c r="AH61" s="99">
        <v>0</v>
      </c>
      <c r="AI61" s="99">
        <v>0</v>
      </c>
      <c r="AJ61" s="99">
        <v>0</v>
      </c>
      <c r="AK61" s="99">
        <v>0</v>
      </c>
      <c r="AL61" s="100" t="s">
        <v>35</v>
      </c>
      <c r="AM61" s="99">
        <v>0</v>
      </c>
      <c r="AN61" s="99">
        <v>0</v>
      </c>
      <c r="AO61" s="99">
        <v>0</v>
      </c>
      <c r="AP61" s="99">
        <v>0</v>
      </c>
      <c r="AQ61" s="100" t="s">
        <v>35</v>
      </c>
      <c r="AR61" s="99">
        <v>0</v>
      </c>
      <c r="AS61" s="99">
        <v>0</v>
      </c>
      <c r="AT61" s="99">
        <v>0</v>
      </c>
      <c r="AU61" s="99">
        <v>0</v>
      </c>
      <c r="AV61" s="100" t="s">
        <v>35</v>
      </c>
      <c r="AW61" s="99">
        <v>0</v>
      </c>
      <c r="AX61" s="99">
        <v>0</v>
      </c>
      <c r="AY61" s="99">
        <v>0</v>
      </c>
      <c r="AZ61" s="99">
        <v>0</v>
      </c>
      <c r="BA61" s="100" t="s">
        <v>35</v>
      </c>
      <c r="BB61" s="100" t="s">
        <v>35</v>
      </c>
    </row>
    <row r="62" spans="1:55" s="101" customFormat="1" ht="31.5" x14ac:dyDescent="0.25">
      <c r="A62" s="97" t="s">
        <v>97</v>
      </c>
      <c r="B62" s="97" t="s">
        <v>98</v>
      </c>
      <c r="C62" s="98" t="s">
        <v>129</v>
      </c>
      <c r="D62" s="99">
        <f t="shared" si="160"/>
        <v>0</v>
      </c>
      <c r="E62" s="99">
        <f t="shared" si="161"/>
        <v>0</v>
      </c>
      <c r="F62" s="99">
        <f t="shared" si="162"/>
        <v>0</v>
      </c>
      <c r="G62" s="99">
        <f t="shared" si="163"/>
        <v>0</v>
      </c>
      <c r="H62" s="100" t="s">
        <v>35</v>
      </c>
      <c r="I62" s="99">
        <v>0</v>
      </c>
      <c r="J62" s="99">
        <v>0</v>
      </c>
      <c r="K62" s="99">
        <v>0</v>
      </c>
      <c r="L62" s="99">
        <v>0</v>
      </c>
      <c r="M62" s="100" t="s">
        <v>35</v>
      </c>
      <c r="N62" s="99">
        <v>0</v>
      </c>
      <c r="O62" s="99">
        <v>0</v>
      </c>
      <c r="P62" s="99">
        <v>0</v>
      </c>
      <c r="Q62" s="99">
        <v>0</v>
      </c>
      <c r="R62" s="100" t="s">
        <v>35</v>
      </c>
      <c r="S62" s="99">
        <v>0</v>
      </c>
      <c r="T62" s="99">
        <v>0</v>
      </c>
      <c r="U62" s="99">
        <v>0</v>
      </c>
      <c r="V62" s="99">
        <v>0</v>
      </c>
      <c r="W62" s="100" t="s">
        <v>35</v>
      </c>
      <c r="X62" s="99">
        <v>0</v>
      </c>
      <c r="Y62" s="99">
        <v>0</v>
      </c>
      <c r="Z62" s="99">
        <v>0</v>
      </c>
      <c r="AA62" s="99">
        <v>0</v>
      </c>
      <c r="AB62" s="100" t="s">
        <v>35</v>
      </c>
      <c r="AC62" s="99">
        <f t="shared" si="164"/>
        <v>0</v>
      </c>
      <c r="AD62" s="99">
        <f t="shared" si="165"/>
        <v>0</v>
      </c>
      <c r="AE62" s="99">
        <f t="shared" si="166"/>
        <v>0</v>
      </c>
      <c r="AF62" s="99">
        <f t="shared" si="167"/>
        <v>0</v>
      </c>
      <c r="AG62" s="100" t="s">
        <v>35</v>
      </c>
      <c r="AH62" s="99">
        <v>0</v>
      </c>
      <c r="AI62" s="99">
        <v>0</v>
      </c>
      <c r="AJ62" s="99">
        <v>0</v>
      </c>
      <c r="AK62" s="99">
        <v>0</v>
      </c>
      <c r="AL62" s="100" t="s">
        <v>35</v>
      </c>
      <c r="AM62" s="99">
        <v>0</v>
      </c>
      <c r="AN62" s="99">
        <v>0</v>
      </c>
      <c r="AO62" s="99">
        <v>0</v>
      </c>
      <c r="AP62" s="99">
        <v>0</v>
      </c>
      <c r="AQ62" s="100" t="s">
        <v>35</v>
      </c>
      <c r="AR62" s="99">
        <v>0</v>
      </c>
      <c r="AS62" s="99">
        <v>0</v>
      </c>
      <c r="AT62" s="99">
        <v>0</v>
      </c>
      <c r="AU62" s="99">
        <v>0</v>
      </c>
      <c r="AV62" s="100" t="s">
        <v>35</v>
      </c>
      <c r="AW62" s="99">
        <v>0</v>
      </c>
      <c r="AX62" s="99">
        <v>0</v>
      </c>
      <c r="AY62" s="99">
        <v>0</v>
      </c>
      <c r="AZ62" s="99">
        <v>0</v>
      </c>
      <c r="BA62" s="100" t="s">
        <v>35</v>
      </c>
      <c r="BB62" s="100" t="s">
        <v>35</v>
      </c>
    </row>
    <row r="63" spans="1:55" s="101" customFormat="1" ht="31.5" x14ac:dyDescent="0.25">
      <c r="A63" s="97" t="s">
        <v>99</v>
      </c>
      <c r="B63" s="97" t="s">
        <v>100</v>
      </c>
      <c r="C63" s="98" t="s">
        <v>129</v>
      </c>
      <c r="D63" s="99">
        <f t="shared" si="160"/>
        <v>0</v>
      </c>
      <c r="E63" s="99">
        <f t="shared" si="161"/>
        <v>0</v>
      </c>
      <c r="F63" s="99">
        <f t="shared" si="162"/>
        <v>0</v>
      </c>
      <c r="G63" s="99">
        <f t="shared" si="163"/>
        <v>0</v>
      </c>
      <c r="H63" s="100" t="s">
        <v>35</v>
      </c>
      <c r="I63" s="99">
        <v>0</v>
      </c>
      <c r="J63" s="99">
        <v>0</v>
      </c>
      <c r="K63" s="99">
        <v>0</v>
      </c>
      <c r="L63" s="99">
        <v>0</v>
      </c>
      <c r="M63" s="100" t="s">
        <v>35</v>
      </c>
      <c r="N63" s="99">
        <v>0</v>
      </c>
      <c r="O63" s="99">
        <v>0</v>
      </c>
      <c r="P63" s="99">
        <v>0</v>
      </c>
      <c r="Q63" s="99">
        <v>0</v>
      </c>
      <c r="R63" s="100" t="s">
        <v>35</v>
      </c>
      <c r="S63" s="99">
        <v>0</v>
      </c>
      <c r="T63" s="99">
        <v>0</v>
      </c>
      <c r="U63" s="99">
        <v>0</v>
      </c>
      <c r="V63" s="99">
        <v>0</v>
      </c>
      <c r="W63" s="100" t="s">
        <v>35</v>
      </c>
      <c r="X63" s="99">
        <v>0</v>
      </c>
      <c r="Y63" s="99">
        <v>0</v>
      </c>
      <c r="Z63" s="99">
        <v>0</v>
      </c>
      <c r="AA63" s="99">
        <v>0</v>
      </c>
      <c r="AB63" s="100" t="s">
        <v>35</v>
      </c>
      <c r="AC63" s="99">
        <f t="shared" si="164"/>
        <v>0</v>
      </c>
      <c r="AD63" s="99">
        <f t="shared" si="165"/>
        <v>0</v>
      </c>
      <c r="AE63" s="99">
        <f t="shared" si="166"/>
        <v>0</v>
      </c>
      <c r="AF63" s="99">
        <f t="shared" si="167"/>
        <v>0</v>
      </c>
      <c r="AG63" s="100" t="s">
        <v>35</v>
      </c>
      <c r="AH63" s="99">
        <v>0</v>
      </c>
      <c r="AI63" s="99">
        <v>0</v>
      </c>
      <c r="AJ63" s="99">
        <v>0</v>
      </c>
      <c r="AK63" s="99">
        <v>0</v>
      </c>
      <c r="AL63" s="100" t="s">
        <v>35</v>
      </c>
      <c r="AM63" s="99">
        <v>0</v>
      </c>
      <c r="AN63" s="99">
        <v>0</v>
      </c>
      <c r="AO63" s="99">
        <v>0</v>
      </c>
      <c r="AP63" s="99">
        <v>0</v>
      </c>
      <c r="AQ63" s="100" t="s">
        <v>35</v>
      </c>
      <c r="AR63" s="99">
        <v>0</v>
      </c>
      <c r="AS63" s="99">
        <v>0</v>
      </c>
      <c r="AT63" s="99">
        <v>0</v>
      </c>
      <c r="AU63" s="99">
        <v>0</v>
      </c>
      <c r="AV63" s="100" t="s">
        <v>35</v>
      </c>
      <c r="AW63" s="99">
        <v>0</v>
      </c>
      <c r="AX63" s="99">
        <v>0</v>
      </c>
      <c r="AY63" s="99">
        <v>0</v>
      </c>
      <c r="AZ63" s="99">
        <v>0</v>
      </c>
      <c r="BA63" s="100" t="s">
        <v>35</v>
      </c>
      <c r="BB63" s="100" t="s">
        <v>35</v>
      </c>
    </row>
    <row r="64" spans="1:55" s="101" customFormat="1" ht="31.5" x14ac:dyDescent="0.25">
      <c r="A64" s="97" t="s">
        <v>101</v>
      </c>
      <c r="B64" s="97" t="s">
        <v>102</v>
      </c>
      <c r="C64" s="98" t="s">
        <v>129</v>
      </c>
      <c r="D64" s="99">
        <f t="shared" si="160"/>
        <v>0</v>
      </c>
      <c r="E64" s="99">
        <f t="shared" si="161"/>
        <v>0</v>
      </c>
      <c r="F64" s="99">
        <f t="shared" si="162"/>
        <v>0</v>
      </c>
      <c r="G64" s="99">
        <f t="shared" si="163"/>
        <v>0</v>
      </c>
      <c r="H64" s="100" t="s">
        <v>35</v>
      </c>
      <c r="I64" s="99">
        <v>0</v>
      </c>
      <c r="J64" s="99">
        <v>0</v>
      </c>
      <c r="K64" s="99">
        <v>0</v>
      </c>
      <c r="L64" s="99">
        <v>0</v>
      </c>
      <c r="M64" s="100" t="s">
        <v>35</v>
      </c>
      <c r="N64" s="99">
        <v>0</v>
      </c>
      <c r="O64" s="99">
        <v>0</v>
      </c>
      <c r="P64" s="99">
        <v>0</v>
      </c>
      <c r="Q64" s="99">
        <v>0</v>
      </c>
      <c r="R64" s="100" t="s">
        <v>35</v>
      </c>
      <c r="S64" s="99">
        <v>0</v>
      </c>
      <c r="T64" s="99">
        <v>0</v>
      </c>
      <c r="U64" s="99">
        <v>0</v>
      </c>
      <c r="V64" s="99">
        <v>0</v>
      </c>
      <c r="W64" s="100" t="s">
        <v>35</v>
      </c>
      <c r="X64" s="99">
        <v>0</v>
      </c>
      <c r="Y64" s="99">
        <v>0</v>
      </c>
      <c r="Z64" s="99">
        <v>0</v>
      </c>
      <c r="AA64" s="99">
        <v>0</v>
      </c>
      <c r="AB64" s="100" t="s">
        <v>35</v>
      </c>
      <c r="AC64" s="99">
        <f t="shared" si="164"/>
        <v>0</v>
      </c>
      <c r="AD64" s="99">
        <f t="shared" si="165"/>
        <v>0</v>
      </c>
      <c r="AE64" s="99">
        <f t="shared" si="166"/>
        <v>0</v>
      </c>
      <c r="AF64" s="99">
        <f t="shared" si="167"/>
        <v>0</v>
      </c>
      <c r="AG64" s="100" t="s">
        <v>35</v>
      </c>
      <c r="AH64" s="99">
        <v>0</v>
      </c>
      <c r="AI64" s="99">
        <v>0</v>
      </c>
      <c r="AJ64" s="99">
        <v>0</v>
      </c>
      <c r="AK64" s="99">
        <v>0</v>
      </c>
      <c r="AL64" s="100" t="s">
        <v>35</v>
      </c>
      <c r="AM64" s="99">
        <v>0</v>
      </c>
      <c r="AN64" s="99">
        <v>0</v>
      </c>
      <c r="AO64" s="99">
        <v>0</v>
      </c>
      <c r="AP64" s="99">
        <v>0</v>
      </c>
      <c r="AQ64" s="100" t="s">
        <v>35</v>
      </c>
      <c r="AR64" s="99">
        <v>0</v>
      </c>
      <c r="AS64" s="99">
        <v>0</v>
      </c>
      <c r="AT64" s="99">
        <v>0</v>
      </c>
      <c r="AU64" s="99">
        <v>0</v>
      </c>
      <c r="AV64" s="100" t="s">
        <v>35</v>
      </c>
      <c r="AW64" s="99">
        <v>0</v>
      </c>
      <c r="AX64" s="99">
        <v>0</v>
      </c>
      <c r="AY64" s="99">
        <v>0</v>
      </c>
      <c r="AZ64" s="99">
        <v>0</v>
      </c>
      <c r="BA64" s="100" t="s">
        <v>35</v>
      </c>
      <c r="BB64" s="100" t="s">
        <v>35</v>
      </c>
    </row>
    <row r="65" spans="1:55" s="101" customFormat="1" ht="31.5" x14ac:dyDescent="0.25">
      <c r="A65" s="97" t="s">
        <v>103</v>
      </c>
      <c r="B65" s="97" t="s">
        <v>104</v>
      </c>
      <c r="C65" s="98" t="s">
        <v>129</v>
      </c>
      <c r="D65" s="99">
        <f t="shared" si="160"/>
        <v>0</v>
      </c>
      <c r="E65" s="99">
        <f t="shared" si="161"/>
        <v>0</v>
      </c>
      <c r="F65" s="99">
        <f t="shared" si="162"/>
        <v>0</v>
      </c>
      <c r="G65" s="99">
        <f t="shared" si="163"/>
        <v>0</v>
      </c>
      <c r="H65" s="100" t="s">
        <v>35</v>
      </c>
      <c r="I65" s="99">
        <v>0</v>
      </c>
      <c r="J65" s="99">
        <v>0</v>
      </c>
      <c r="K65" s="99">
        <v>0</v>
      </c>
      <c r="L65" s="99">
        <v>0</v>
      </c>
      <c r="M65" s="100" t="s">
        <v>35</v>
      </c>
      <c r="N65" s="99">
        <v>0</v>
      </c>
      <c r="O65" s="99">
        <v>0</v>
      </c>
      <c r="P65" s="99">
        <v>0</v>
      </c>
      <c r="Q65" s="99">
        <v>0</v>
      </c>
      <c r="R65" s="100" t="s">
        <v>35</v>
      </c>
      <c r="S65" s="99">
        <v>0</v>
      </c>
      <c r="T65" s="99">
        <v>0</v>
      </c>
      <c r="U65" s="99">
        <v>0</v>
      </c>
      <c r="V65" s="99">
        <v>0</v>
      </c>
      <c r="W65" s="100" t="s">
        <v>35</v>
      </c>
      <c r="X65" s="99">
        <v>0</v>
      </c>
      <c r="Y65" s="99">
        <v>0</v>
      </c>
      <c r="Z65" s="99">
        <v>0</v>
      </c>
      <c r="AA65" s="99">
        <v>0</v>
      </c>
      <c r="AB65" s="100" t="s">
        <v>35</v>
      </c>
      <c r="AC65" s="99">
        <f t="shared" si="164"/>
        <v>0</v>
      </c>
      <c r="AD65" s="99">
        <f t="shared" si="165"/>
        <v>0</v>
      </c>
      <c r="AE65" s="99">
        <f t="shared" si="166"/>
        <v>0</v>
      </c>
      <c r="AF65" s="99">
        <f t="shared" si="167"/>
        <v>0</v>
      </c>
      <c r="AG65" s="100" t="s">
        <v>35</v>
      </c>
      <c r="AH65" s="99">
        <v>0</v>
      </c>
      <c r="AI65" s="99">
        <v>0</v>
      </c>
      <c r="AJ65" s="99">
        <v>0</v>
      </c>
      <c r="AK65" s="99">
        <v>0</v>
      </c>
      <c r="AL65" s="100" t="s">
        <v>35</v>
      </c>
      <c r="AM65" s="99">
        <v>0</v>
      </c>
      <c r="AN65" s="99">
        <v>0</v>
      </c>
      <c r="AO65" s="99">
        <v>0</v>
      </c>
      <c r="AP65" s="99">
        <v>0</v>
      </c>
      <c r="AQ65" s="100" t="s">
        <v>35</v>
      </c>
      <c r="AR65" s="99">
        <v>0</v>
      </c>
      <c r="AS65" s="99">
        <v>0</v>
      </c>
      <c r="AT65" s="99">
        <v>0</v>
      </c>
      <c r="AU65" s="99">
        <v>0</v>
      </c>
      <c r="AV65" s="100" t="s">
        <v>35</v>
      </c>
      <c r="AW65" s="99">
        <v>0</v>
      </c>
      <c r="AX65" s="99">
        <v>0</v>
      </c>
      <c r="AY65" s="99">
        <v>0</v>
      </c>
      <c r="AZ65" s="99">
        <v>0</v>
      </c>
      <c r="BA65" s="100" t="s">
        <v>35</v>
      </c>
      <c r="BB65" s="100" t="s">
        <v>35</v>
      </c>
    </row>
    <row r="66" spans="1:55" s="101" customFormat="1" ht="31.5" x14ac:dyDescent="0.25">
      <c r="A66" s="97" t="s">
        <v>105</v>
      </c>
      <c r="B66" s="97" t="s">
        <v>106</v>
      </c>
      <c r="C66" s="98" t="s">
        <v>129</v>
      </c>
      <c r="D66" s="99">
        <f t="shared" si="160"/>
        <v>0</v>
      </c>
      <c r="E66" s="99">
        <f t="shared" si="161"/>
        <v>0</v>
      </c>
      <c r="F66" s="99">
        <f t="shared" si="162"/>
        <v>0</v>
      </c>
      <c r="G66" s="99">
        <f t="shared" si="163"/>
        <v>0</v>
      </c>
      <c r="H66" s="100" t="s">
        <v>35</v>
      </c>
      <c r="I66" s="99">
        <v>0</v>
      </c>
      <c r="J66" s="99">
        <v>0</v>
      </c>
      <c r="K66" s="99">
        <v>0</v>
      </c>
      <c r="L66" s="99">
        <v>0</v>
      </c>
      <c r="M66" s="100" t="s">
        <v>35</v>
      </c>
      <c r="N66" s="99">
        <v>0</v>
      </c>
      <c r="O66" s="99">
        <v>0</v>
      </c>
      <c r="P66" s="99">
        <v>0</v>
      </c>
      <c r="Q66" s="99">
        <v>0</v>
      </c>
      <c r="R66" s="100" t="s">
        <v>35</v>
      </c>
      <c r="S66" s="99">
        <v>0</v>
      </c>
      <c r="T66" s="99">
        <v>0</v>
      </c>
      <c r="U66" s="99">
        <v>0</v>
      </c>
      <c r="V66" s="99">
        <v>0</v>
      </c>
      <c r="W66" s="100" t="s">
        <v>35</v>
      </c>
      <c r="X66" s="99">
        <v>0</v>
      </c>
      <c r="Y66" s="99">
        <v>0</v>
      </c>
      <c r="Z66" s="99">
        <v>0</v>
      </c>
      <c r="AA66" s="99">
        <v>0</v>
      </c>
      <c r="AB66" s="100" t="s">
        <v>35</v>
      </c>
      <c r="AC66" s="99">
        <f t="shared" si="164"/>
        <v>0</v>
      </c>
      <c r="AD66" s="99">
        <f t="shared" si="165"/>
        <v>0</v>
      </c>
      <c r="AE66" s="99">
        <f t="shared" si="166"/>
        <v>0</v>
      </c>
      <c r="AF66" s="99">
        <f t="shared" si="167"/>
        <v>0</v>
      </c>
      <c r="AG66" s="100" t="s">
        <v>35</v>
      </c>
      <c r="AH66" s="99">
        <v>0</v>
      </c>
      <c r="AI66" s="99">
        <v>0</v>
      </c>
      <c r="AJ66" s="99">
        <v>0</v>
      </c>
      <c r="AK66" s="99">
        <v>0</v>
      </c>
      <c r="AL66" s="100" t="s">
        <v>35</v>
      </c>
      <c r="AM66" s="99">
        <v>0</v>
      </c>
      <c r="AN66" s="99">
        <v>0</v>
      </c>
      <c r="AO66" s="99">
        <v>0</v>
      </c>
      <c r="AP66" s="99">
        <v>0</v>
      </c>
      <c r="AQ66" s="100" t="s">
        <v>35</v>
      </c>
      <c r="AR66" s="99">
        <v>0</v>
      </c>
      <c r="AS66" s="99">
        <v>0</v>
      </c>
      <c r="AT66" s="99">
        <v>0</v>
      </c>
      <c r="AU66" s="99">
        <v>0</v>
      </c>
      <c r="AV66" s="100" t="s">
        <v>35</v>
      </c>
      <c r="AW66" s="99">
        <v>0</v>
      </c>
      <c r="AX66" s="99">
        <v>0</v>
      </c>
      <c r="AY66" s="99">
        <v>0</v>
      </c>
      <c r="AZ66" s="99">
        <v>0</v>
      </c>
      <c r="BA66" s="100" t="s">
        <v>35</v>
      </c>
      <c r="BB66" s="100" t="s">
        <v>35</v>
      </c>
    </row>
    <row r="67" spans="1:55" s="101" customFormat="1" ht="31.5" x14ac:dyDescent="0.25">
      <c r="A67" s="97" t="s">
        <v>107</v>
      </c>
      <c r="B67" s="97" t="s">
        <v>108</v>
      </c>
      <c r="C67" s="98" t="s">
        <v>129</v>
      </c>
      <c r="D67" s="99">
        <f t="shared" si="160"/>
        <v>0</v>
      </c>
      <c r="E67" s="99">
        <f t="shared" si="161"/>
        <v>0</v>
      </c>
      <c r="F67" s="99">
        <f t="shared" si="162"/>
        <v>0</v>
      </c>
      <c r="G67" s="99">
        <f t="shared" si="163"/>
        <v>0</v>
      </c>
      <c r="H67" s="100" t="s">
        <v>35</v>
      </c>
      <c r="I67" s="99">
        <v>0</v>
      </c>
      <c r="J67" s="99">
        <v>0</v>
      </c>
      <c r="K67" s="99">
        <v>0</v>
      </c>
      <c r="L67" s="99">
        <v>0</v>
      </c>
      <c r="M67" s="100" t="s">
        <v>35</v>
      </c>
      <c r="N67" s="99">
        <v>0</v>
      </c>
      <c r="O67" s="99">
        <v>0</v>
      </c>
      <c r="P67" s="99">
        <v>0</v>
      </c>
      <c r="Q67" s="99">
        <v>0</v>
      </c>
      <c r="R67" s="100" t="s">
        <v>35</v>
      </c>
      <c r="S67" s="99">
        <v>0</v>
      </c>
      <c r="T67" s="99">
        <v>0</v>
      </c>
      <c r="U67" s="99">
        <v>0</v>
      </c>
      <c r="V67" s="99">
        <v>0</v>
      </c>
      <c r="W67" s="100" t="s">
        <v>35</v>
      </c>
      <c r="X67" s="99">
        <v>0</v>
      </c>
      <c r="Y67" s="99">
        <v>0</v>
      </c>
      <c r="Z67" s="99">
        <v>0</v>
      </c>
      <c r="AA67" s="99">
        <v>0</v>
      </c>
      <c r="AB67" s="100" t="s">
        <v>35</v>
      </c>
      <c r="AC67" s="99">
        <f t="shared" si="164"/>
        <v>0</v>
      </c>
      <c r="AD67" s="99">
        <f t="shared" si="165"/>
        <v>0</v>
      </c>
      <c r="AE67" s="99">
        <f t="shared" si="166"/>
        <v>0</v>
      </c>
      <c r="AF67" s="99">
        <f t="shared" si="167"/>
        <v>0</v>
      </c>
      <c r="AG67" s="100" t="s">
        <v>35</v>
      </c>
      <c r="AH67" s="99">
        <v>0</v>
      </c>
      <c r="AI67" s="99">
        <v>0</v>
      </c>
      <c r="AJ67" s="99">
        <v>0</v>
      </c>
      <c r="AK67" s="99">
        <v>0</v>
      </c>
      <c r="AL67" s="100" t="s">
        <v>35</v>
      </c>
      <c r="AM67" s="99">
        <v>0</v>
      </c>
      <c r="AN67" s="99">
        <v>0</v>
      </c>
      <c r="AO67" s="99">
        <v>0</v>
      </c>
      <c r="AP67" s="99">
        <v>0</v>
      </c>
      <c r="AQ67" s="100" t="s">
        <v>35</v>
      </c>
      <c r="AR67" s="99">
        <v>0</v>
      </c>
      <c r="AS67" s="99">
        <v>0</v>
      </c>
      <c r="AT67" s="99">
        <v>0</v>
      </c>
      <c r="AU67" s="99">
        <v>0</v>
      </c>
      <c r="AV67" s="100" t="s">
        <v>35</v>
      </c>
      <c r="AW67" s="99">
        <v>0</v>
      </c>
      <c r="AX67" s="99">
        <v>0</v>
      </c>
      <c r="AY67" s="99">
        <v>0</v>
      </c>
      <c r="AZ67" s="99">
        <v>0</v>
      </c>
      <c r="BA67" s="100" t="s">
        <v>35</v>
      </c>
      <c r="BB67" s="100" t="s">
        <v>35</v>
      </c>
    </row>
    <row r="68" spans="1:55" s="101" customFormat="1" ht="31.5" x14ac:dyDescent="0.25">
      <c r="A68" s="97" t="s">
        <v>109</v>
      </c>
      <c r="B68" s="97" t="s">
        <v>110</v>
      </c>
      <c r="C68" s="98" t="s">
        <v>129</v>
      </c>
      <c r="D68" s="99">
        <f t="shared" si="160"/>
        <v>0</v>
      </c>
      <c r="E68" s="99">
        <f t="shared" si="161"/>
        <v>0</v>
      </c>
      <c r="F68" s="99">
        <f t="shared" si="162"/>
        <v>0</v>
      </c>
      <c r="G68" s="99">
        <f t="shared" si="163"/>
        <v>0</v>
      </c>
      <c r="H68" s="100" t="s">
        <v>35</v>
      </c>
      <c r="I68" s="99">
        <v>0</v>
      </c>
      <c r="J68" s="99">
        <v>0</v>
      </c>
      <c r="K68" s="99">
        <v>0</v>
      </c>
      <c r="L68" s="99">
        <v>0</v>
      </c>
      <c r="M68" s="100" t="s">
        <v>35</v>
      </c>
      <c r="N68" s="99">
        <v>0</v>
      </c>
      <c r="O68" s="99">
        <v>0</v>
      </c>
      <c r="P68" s="99">
        <v>0</v>
      </c>
      <c r="Q68" s="99">
        <v>0</v>
      </c>
      <c r="R68" s="100" t="s">
        <v>35</v>
      </c>
      <c r="S68" s="99">
        <v>0</v>
      </c>
      <c r="T68" s="99">
        <v>0</v>
      </c>
      <c r="U68" s="99">
        <v>0</v>
      </c>
      <c r="V68" s="99">
        <v>0</v>
      </c>
      <c r="W68" s="100" t="s">
        <v>35</v>
      </c>
      <c r="X68" s="99">
        <v>0</v>
      </c>
      <c r="Y68" s="99">
        <v>0</v>
      </c>
      <c r="Z68" s="99">
        <v>0</v>
      </c>
      <c r="AA68" s="99">
        <v>0</v>
      </c>
      <c r="AB68" s="100" t="s">
        <v>35</v>
      </c>
      <c r="AC68" s="99">
        <f t="shared" si="164"/>
        <v>0</v>
      </c>
      <c r="AD68" s="99">
        <f t="shared" si="165"/>
        <v>0</v>
      </c>
      <c r="AE68" s="99">
        <f t="shared" si="166"/>
        <v>0</v>
      </c>
      <c r="AF68" s="99">
        <f t="shared" si="167"/>
        <v>0</v>
      </c>
      <c r="AG68" s="100" t="s">
        <v>35</v>
      </c>
      <c r="AH68" s="99">
        <v>0</v>
      </c>
      <c r="AI68" s="99">
        <v>0</v>
      </c>
      <c r="AJ68" s="99">
        <v>0</v>
      </c>
      <c r="AK68" s="99">
        <v>0</v>
      </c>
      <c r="AL68" s="100" t="s">
        <v>35</v>
      </c>
      <c r="AM68" s="99">
        <v>0</v>
      </c>
      <c r="AN68" s="99">
        <v>0</v>
      </c>
      <c r="AO68" s="99">
        <v>0</v>
      </c>
      <c r="AP68" s="99">
        <v>0</v>
      </c>
      <c r="AQ68" s="100" t="s">
        <v>35</v>
      </c>
      <c r="AR68" s="99">
        <v>0</v>
      </c>
      <c r="AS68" s="99">
        <v>0</v>
      </c>
      <c r="AT68" s="99">
        <v>0</v>
      </c>
      <c r="AU68" s="99">
        <v>0</v>
      </c>
      <c r="AV68" s="100" t="s">
        <v>35</v>
      </c>
      <c r="AW68" s="99">
        <v>0</v>
      </c>
      <c r="AX68" s="99">
        <v>0</v>
      </c>
      <c r="AY68" s="99">
        <v>0</v>
      </c>
      <c r="AZ68" s="99">
        <v>0</v>
      </c>
      <c r="BA68" s="100" t="s">
        <v>35</v>
      </c>
      <c r="BB68" s="100" t="s">
        <v>35</v>
      </c>
    </row>
    <row r="69" spans="1:55" s="32" customFormat="1" ht="31.5" x14ac:dyDescent="0.25">
      <c r="A69" s="93" t="s">
        <v>111</v>
      </c>
      <c r="B69" s="35" t="s">
        <v>112</v>
      </c>
      <c r="C69" s="94" t="s">
        <v>129</v>
      </c>
      <c r="D69" s="90">
        <v>0</v>
      </c>
      <c r="E69" s="90">
        <v>0</v>
      </c>
      <c r="F69" s="90">
        <v>0</v>
      </c>
      <c r="G69" s="90">
        <v>0</v>
      </c>
      <c r="H69" s="91" t="s">
        <v>35</v>
      </c>
      <c r="I69" s="90">
        <v>0</v>
      </c>
      <c r="J69" s="90">
        <v>0</v>
      </c>
      <c r="K69" s="90">
        <v>0</v>
      </c>
      <c r="L69" s="90">
        <v>0</v>
      </c>
      <c r="M69" s="91" t="s">
        <v>35</v>
      </c>
      <c r="N69" s="90">
        <v>0</v>
      </c>
      <c r="O69" s="90">
        <v>0</v>
      </c>
      <c r="P69" s="90">
        <v>0</v>
      </c>
      <c r="Q69" s="90">
        <v>0</v>
      </c>
      <c r="R69" s="91" t="s">
        <v>35</v>
      </c>
      <c r="S69" s="90">
        <v>0</v>
      </c>
      <c r="T69" s="90">
        <v>0</v>
      </c>
      <c r="U69" s="90">
        <v>0</v>
      </c>
      <c r="V69" s="90">
        <v>0</v>
      </c>
      <c r="W69" s="91" t="s">
        <v>35</v>
      </c>
      <c r="X69" s="90">
        <v>0</v>
      </c>
      <c r="Y69" s="90">
        <v>0</v>
      </c>
      <c r="Z69" s="90">
        <v>0</v>
      </c>
      <c r="AA69" s="90">
        <v>0</v>
      </c>
      <c r="AB69" s="91" t="s">
        <v>35</v>
      </c>
      <c r="AC69" s="90">
        <v>0</v>
      </c>
      <c r="AD69" s="90">
        <v>0</v>
      </c>
      <c r="AE69" s="90">
        <v>0</v>
      </c>
      <c r="AF69" s="90">
        <v>0</v>
      </c>
      <c r="AG69" s="91" t="s">
        <v>35</v>
      </c>
      <c r="AH69" s="90">
        <v>0</v>
      </c>
      <c r="AI69" s="90">
        <v>0</v>
      </c>
      <c r="AJ69" s="90">
        <v>0</v>
      </c>
      <c r="AK69" s="90">
        <v>0</v>
      </c>
      <c r="AL69" s="91" t="s">
        <v>35</v>
      </c>
      <c r="AM69" s="90">
        <v>0</v>
      </c>
      <c r="AN69" s="90">
        <v>0</v>
      </c>
      <c r="AO69" s="90">
        <v>0</v>
      </c>
      <c r="AP69" s="90">
        <v>0</v>
      </c>
      <c r="AQ69" s="91" t="s">
        <v>35</v>
      </c>
      <c r="AR69" s="90">
        <v>0</v>
      </c>
      <c r="AS69" s="90">
        <v>0</v>
      </c>
      <c r="AT69" s="90">
        <v>0</v>
      </c>
      <c r="AU69" s="90">
        <v>0</v>
      </c>
      <c r="AV69" s="91" t="s">
        <v>35</v>
      </c>
      <c r="AW69" s="90">
        <v>0</v>
      </c>
      <c r="AX69" s="90">
        <v>0</v>
      </c>
      <c r="AY69" s="90">
        <v>0</v>
      </c>
      <c r="AZ69" s="90">
        <v>0</v>
      </c>
      <c r="BA69" s="91" t="s">
        <v>35</v>
      </c>
      <c r="BB69" s="91" t="s">
        <v>35</v>
      </c>
    </row>
    <row r="70" spans="1:55" s="101" customFormat="1" ht="31.5" x14ac:dyDescent="0.25">
      <c r="A70" s="97" t="s">
        <v>113</v>
      </c>
      <c r="B70" s="97" t="s">
        <v>114</v>
      </c>
      <c r="C70" s="98" t="s">
        <v>129</v>
      </c>
      <c r="D70" s="99">
        <f t="shared" ref="D70:D71" si="168">I70+N70+S70+X70</f>
        <v>0</v>
      </c>
      <c r="E70" s="99">
        <f t="shared" ref="E70:E71" si="169">J70+O70+T70+Y70</f>
        <v>0</v>
      </c>
      <c r="F70" s="99">
        <f t="shared" ref="F70:F71" si="170">K70+P70+U70+Z70</f>
        <v>0</v>
      </c>
      <c r="G70" s="99">
        <f t="shared" ref="G70:G71" si="171">L70+Q70+V70+AA70</f>
        <v>0</v>
      </c>
      <c r="H70" s="100" t="s">
        <v>35</v>
      </c>
      <c r="I70" s="99">
        <v>0</v>
      </c>
      <c r="J70" s="99">
        <v>0</v>
      </c>
      <c r="K70" s="99">
        <v>0</v>
      </c>
      <c r="L70" s="99">
        <v>0</v>
      </c>
      <c r="M70" s="100" t="s">
        <v>35</v>
      </c>
      <c r="N70" s="99">
        <v>0</v>
      </c>
      <c r="O70" s="99">
        <v>0</v>
      </c>
      <c r="P70" s="99">
        <v>0</v>
      </c>
      <c r="Q70" s="99">
        <v>0</v>
      </c>
      <c r="R70" s="100" t="s">
        <v>35</v>
      </c>
      <c r="S70" s="99">
        <v>0</v>
      </c>
      <c r="T70" s="99">
        <v>0</v>
      </c>
      <c r="U70" s="99">
        <v>0</v>
      </c>
      <c r="V70" s="99">
        <v>0</v>
      </c>
      <c r="W70" s="100" t="s">
        <v>35</v>
      </c>
      <c r="X70" s="99">
        <v>0</v>
      </c>
      <c r="Y70" s="99">
        <v>0</v>
      </c>
      <c r="Z70" s="99">
        <v>0</v>
      </c>
      <c r="AA70" s="99">
        <v>0</v>
      </c>
      <c r="AB70" s="100" t="s">
        <v>35</v>
      </c>
      <c r="AC70" s="99">
        <f t="shared" ref="AC70:AC77" si="172">AH70+AM70+AR70+AW70</f>
        <v>0</v>
      </c>
      <c r="AD70" s="99">
        <f t="shared" ref="AD70:AD77" si="173">AI70+AN70+AS70+AX70</f>
        <v>0</v>
      </c>
      <c r="AE70" s="99">
        <f t="shared" ref="AE70:AE77" si="174">AJ70+AO70+AT70+AY70</f>
        <v>0</v>
      </c>
      <c r="AF70" s="99">
        <f t="shared" ref="AF70:AF77" si="175">AK70+AP70+AU70+AZ70</f>
        <v>0</v>
      </c>
      <c r="AG70" s="100" t="s">
        <v>35</v>
      </c>
      <c r="AH70" s="99">
        <v>0</v>
      </c>
      <c r="AI70" s="99">
        <v>0</v>
      </c>
      <c r="AJ70" s="99">
        <v>0</v>
      </c>
      <c r="AK70" s="99">
        <v>0</v>
      </c>
      <c r="AL70" s="100" t="s">
        <v>35</v>
      </c>
      <c r="AM70" s="99">
        <v>0</v>
      </c>
      <c r="AN70" s="99">
        <v>0</v>
      </c>
      <c r="AO70" s="99">
        <v>0</v>
      </c>
      <c r="AP70" s="99">
        <v>0</v>
      </c>
      <c r="AQ70" s="100" t="s">
        <v>35</v>
      </c>
      <c r="AR70" s="99">
        <v>0</v>
      </c>
      <c r="AS70" s="99">
        <v>0</v>
      </c>
      <c r="AT70" s="99">
        <v>0</v>
      </c>
      <c r="AU70" s="99">
        <v>0</v>
      </c>
      <c r="AV70" s="100" t="s">
        <v>35</v>
      </c>
      <c r="AW70" s="99">
        <v>0</v>
      </c>
      <c r="AX70" s="99">
        <v>0</v>
      </c>
      <c r="AY70" s="99">
        <v>0</v>
      </c>
      <c r="AZ70" s="99">
        <v>0</v>
      </c>
      <c r="BA70" s="100" t="s">
        <v>35</v>
      </c>
      <c r="BB70" s="100" t="s">
        <v>35</v>
      </c>
    </row>
    <row r="71" spans="1:55" s="101" customFormat="1" ht="31.5" x14ac:dyDescent="0.25">
      <c r="A71" s="97" t="s">
        <v>115</v>
      </c>
      <c r="B71" s="97" t="s">
        <v>116</v>
      </c>
      <c r="C71" s="98" t="s">
        <v>129</v>
      </c>
      <c r="D71" s="99">
        <f t="shared" si="168"/>
        <v>0</v>
      </c>
      <c r="E71" s="99">
        <f t="shared" si="169"/>
        <v>0</v>
      </c>
      <c r="F71" s="99">
        <f t="shared" si="170"/>
        <v>0</v>
      </c>
      <c r="G71" s="99">
        <f t="shared" si="171"/>
        <v>0</v>
      </c>
      <c r="H71" s="100" t="s">
        <v>35</v>
      </c>
      <c r="I71" s="99">
        <v>0</v>
      </c>
      <c r="J71" s="99">
        <v>0</v>
      </c>
      <c r="K71" s="99">
        <v>0</v>
      </c>
      <c r="L71" s="99">
        <v>0</v>
      </c>
      <c r="M71" s="100" t="s">
        <v>35</v>
      </c>
      <c r="N71" s="99">
        <v>0</v>
      </c>
      <c r="O71" s="99">
        <v>0</v>
      </c>
      <c r="P71" s="99">
        <v>0</v>
      </c>
      <c r="Q71" s="99">
        <v>0</v>
      </c>
      <c r="R71" s="100" t="s">
        <v>35</v>
      </c>
      <c r="S71" s="99">
        <v>0</v>
      </c>
      <c r="T71" s="99">
        <v>0</v>
      </c>
      <c r="U71" s="99">
        <v>0</v>
      </c>
      <c r="V71" s="99">
        <v>0</v>
      </c>
      <c r="W71" s="100" t="s">
        <v>35</v>
      </c>
      <c r="X71" s="99">
        <v>0</v>
      </c>
      <c r="Y71" s="99">
        <v>0</v>
      </c>
      <c r="Z71" s="99">
        <v>0</v>
      </c>
      <c r="AA71" s="99">
        <v>0</v>
      </c>
      <c r="AB71" s="100" t="s">
        <v>35</v>
      </c>
      <c r="AC71" s="99">
        <f t="shared" si="172"/>
        <v>0</v>
      </c>
      <c r="AD71" s="99">
        <f t="shared" si="173"/>
        <v>0</v>
      </c>
      <c r="AE71" s="99">
        <f t="shared" si="174"/>
        <v>0</v>
      </c>
      <c r="AF71" s="99">
        <f t="shared" si="175"/>
        <v>0</v>
      </c>
      <c r="AG71" s="100" t="s">
        <v>35</v>
      </c>
      <c r="AH71" s="99">
        <v>0</v>
      </c>
      <c r="AI71" s="99">
        <v>0</v>
      </c>
      <c r="AJ71" s="99">
        <v>0</v>
      </c>
      <c r="AK71" s="99">
        <v>0</v>
      </c>
      <c r="AL71" s="100" t="s">
        <v>35</v>
      </c>
      <c r="AM71" s="99">
        <v>0</v>
      </c>
      <c r="AN71" s="99">
        <v>0</v>
      </c>
      <c r="AO71" s="99">
        <v>0</v>
      </c>
      <c r="AP71" s="99">
        <v>0</v>
      </c>
      <c r="AQ71" s="100" t="s">
        <v>35</v>
      </c>
      <c r="AR71" s="99">
        <v>0</v>
      </c>
      <c r="AS71" s="99">
        <v>0</v>
      </c>
      <c r="AT71" s="99">
        <v>0</v>
      </c>
      <c r="AU71" s="99">
        <v>0</v>
      </c>
      <c r="AV71" s="100" t="s">
        <v>35</v>
      </c>
      <c r="AW71" s="99">
        <v>0</v>
      </c>
      <c r="AX71" s="99">
        <v>0</v>
      </c>
      <c r="AY71" s="99">
        <v>0</v>
      </c>
      <c r="AZ71" s="99">
        <v>0</v>
      </c>
      <c r="BA71" s="100" t="s">
        <v>35</v>
      </c>
      <c r="BB71" s="100" t="s">
        <v>35</v>
      </c>
    </row>
    <row r="72" spans="1:55" s="32" customFormat="1" ht="47.25" x14ac:dyDescent="0.25">
      <c r="A72" s="68" t="s">
        <v>117</v>
      </c>
      <c r="B72" s="34" t="s">
        <v>118</v>
      </c>
      <c r="C72" s="68" t="s">
        <v>129</v>
      </c>
      <c r="D72" s="83">
        <v>0</v>
      </c>
      <c r="E72" s="83">
        <v>0</v>
      </c>
      <c r="F72" s="83">
        <v>0</v>
      </c>
      <c r="G72" s="83">
        <v>0</v>
      </c>
      <c r="H72" s="71" t="s">
        <v>35</v>
      </c>
      <c r="I72" s="83">
        <v>0</v>
      </c>
      <c r="J72" s="83">
        <v>0</v>
      </c>
      <c r="K72" s="83">
        <v>0</v>
      </c>
      <c r="L72" s="83">
        <v>0</v>
      </c>
      <c r="M72" s="71" t="s">
        <v>35</v>
      </c>
      <c r="N72" s="83">
        <v>0</v>
      </c>
      <c r="O72" s="83">
        <v>0</v>
      </c>
      <c r="P72" s="83">
        <v>0</v>
      </c>
      <c r="Q72" s="83">
        <v>0</v>
      </c>
      <c r="R72" s="71" t="s">
        <v>35</v>
      </c>
      <c r="S72" s="83">
        <v>0</v>
      </c>
      <c r="T72" s="83">
        <v>0</v>
      </c>
      <c r="U72" s="83">
        <v>0</v>
      </c>
      <c r="V72" s="83">
        <v>0</v>
      </c>
      <c r="W72" s="71" t="s">
        <v>35</v>
      </c>
      <c r="X72" s="83">
        <v>0</v>
      </c>
      <c r="Y72" s="83">
        <v>0</v>
      </c>
      <c r="Z72" s="83">
        <v>0</v>
      </c>
      <c r="AA72" s="83">
        <v>0</v>
      </c>
      <c r="AB72" s="71" t="s">
        <v>35</v>
      </c>
      <c r="AC72" s="83">
        <f t="shared" si="172"/>
        <v>0</v>
      </c>
      <c r="AD72" s="83">
        <f t="shared" si="173"/>
        <v>0</v>
      </c>
      <c r="AE72" s="83">
        <f t="shared" si="174"/>
        <v>0</v>
      </c>
      <c r="AF72" s="83">
        <f t="shared" si="175"/>
        <v>0</v>
      </c>
      <c r="AG72" s="71" t="s">
        <v>35</v>
      </c>
      <c r="AH72" s="83">
        <v>0</v>
      </c>
      <c r="AI72" s="83">
        <v>0</v>
      </c>
      <c r="AJ72" s="83">
        <v>0</v>
      </c>
      <c r="AK72" s="83">
        <v>0</v>
      </c>
      <c r="AL72" s="71" t="s">
        <v>35</v>
      </c>
      <c r="AM72" s="83">
        <v>0</v>
      </c>
      <c r="AN72" s="83">
        <v>0</v>
      </c>
      <c r="AO72" s="83">
        <v>0</v>
      </c>
      <c r="AP72" s="83">
        <v>0</v>
      </c>
      <c r="AQ72" s="71" t="s">
        <v>35</v>
      </c>
      <c r="AR72" s="83">
        <v>0</v>
      </c>
      <c r="AS72" s="83">
        <v>0</v>
      </c>
      <c r="AT72" s="83">
        <v>0</v>
      </c>
      <c r="AU72" s="83">
        <v>0</v>
      </c>
      <c r="AV72" s="71" t="s">
        <v>35</v>
      </c>
      <c r="AW72" s="83">
        <v>0</v>
      </c>
      <c r="AX72" s="83">
        <v>0</v>
      </c>
      <c r="AY72" s="83">
        <v>0</v>
      </c>
      <c r="AZ72" s="83">
        <v>0</v>
      </c>
      <c r="BA72" s="71" t="s">
        <v>35</v>
      </c>
      <c r="BB72" s="88" t="s">
        <v>35</v>
      </c>
      <c r="BC72" s="32">
        <v>1</v>
      </c>
    </row>
    <row r="73" spans="1:55" s="32" customFormat="1" ht="47.25" x14ac:dyDescent="0.25">
      <c r="A73" s="93" t="s">
        <v>119</v>
      </c>
      <c r="B73" s="35" t="s">
        <v>120</v>
      </c>
      <c r="C73" s="92" t="s">
        <v>129</v>
      </c>
      <c r="D73" s="90">
        <v>0</v>
      </c>
      <c r="E73" s="90">
        <v>0</v>
      </c>
      <c r="F73" s="90">
        <v>0</v>
      </c>
      <c r="G73" s="90">
        <v>0</v>
      </c>
      <c r="H73" s="91" t="s">
        <v>35</v>
      </c>
      <c r="I73" s="90">
        <v>0</v>
      </c>
      <c r="J73" s="90">
        <v>0</v>
      </c>
      <c r="K73" s="90">
        <v>0</v>
      </c>
      <c r="L73" s="90">
        <v>0</v>
      </c>
      <c r="M73" s="91" t="s">
        <v>35</v>
      </c>
      <c r="N73" s="90">
        <v>0</v>
      </c>
      <c r="O73" s="90">
        <v>0</v>
      </c>
      <c r="P73" s="90">
        <v>0</v>
      </c>
      <c r="Q73" s="90">
        <v>0</v>
      </c>
      <c r="R73" s="91" t="s">
        <v>35</v>
      </c>
      <c r="S73" s="90">
        <v>0</v>
      </c>
      <c r="T73" s="90">
        <v>0</v>
      </c>
      <c r="U73" s="90">
        <v>0</v>
      </c>
      <c r="V73" s="90">
        <v>0</v>
      </c>
      <c r="W73" s="91" t="s">
        <v>35</v>
      </c>
      <c r="X73" s="90">
        <v>0</v>
      </c>
      <c r="Y73" s="90">
        <v>0</v>
      </c>
      <c r="Z73" s="90">
        <v>0</v>
      </c>
      <c r="AA73" s="90">
        <v>0</v>
      </c>
      <c r="AB73" s="91" t="s">
        <v>35</v>
      </c>
      <c r="AC73" s="90">
        <f t="shared" si="172"/>
        <v>0</v>
      </c>
      <c r="AD73" s="90">
        <f t="shared" si="173"/>
        <v>0</v>
      </c>
      <c r="AE73" s="90">
        <f t="shared" si="174"/>
        <v>0</v>
      </c>
      <c r="AF73" s="90">
        <f t="shared" si="175"/>
        <v>0</v>
      </c>
      <c r="AG73" s="91" t="s">
        <v>35</v>
      </c>
      <c r="AH73" s="90">
        <v>0</v>
      </c>
      <c r="AI73" s="90">
        <v>0</v>
      </c>
      <c r="AJ73" s="90">
        <v>0</v>
      </c>
      <c r="AK73" s="90">
        <v>0</v>
      </c>
      <c r="AL73" s="91" t="s">
        <v>35</v>
      </c>
      <c r="AM73" s="90">
        <v>0</v>
      </c>
      <c r="AN73" s="90">
        <v>0</v>
      </c>
      <c r="AO73" s="90">
        <v>0</v>
      </c>
      <c r="AP73" s="90">
        <v>0</v>
      </c>
      <c r="AQ73" s="91" t="s">
        <v>35</v>
      </c>
      <c r="AR73" s="90">
        <v>0</v>
      </c>
      <c r="AS73" s="90">
        <v>0</v>
      </c>
      <c r="AT73" s="90">
        <v>0</v>
      </c>
      <c r="AU73" s="90">
        <v>0</v>
      </c>
      <c r="AV73" s="91" t="s">
        <v>35</v>
      </c>
      <c r="AW73" s="90">
        <v>0</v>
      </c>
      <c r="AX73" s="90">
        <v>0</v>
      </c>
      <c r="AY73" s="90">
        <v>0</v>
      </c>
      <c r="AZ73" s="90">
        <v>0</v>
      </c>
      <c r="BA73" s="91" t="s">
        <v>35</v>
      </c>
      <c r="BB73" s="91" t="s">
        <v>35</v>
      </c>
    </row>
    <row r="74" spans="1:55" s="32" customFormat="1" ht="31.5" x14ac:dyDescent="0.25">
      <c r="A74" s="93" t="s">
        <v>121</v>
      </c>
      <c r="B74" s="35" t="s">
        <v>122</v>
      </c>
      <c r="C74" s="89" t="s">
        <v>129</v>
      </c>
      <c r="D74" s="90">
        <v>0</v>
      </c>
      <c r="E74" s="90">
        <v>0</v>
      </c>
      <c r="F74" s="90">
        <v>0</v>
      </c>
      <c r="G74" s="90">
        <v>0</v>
      </c>
      <c r="H74" s="91" t="s">
        <v>35</v>
      </c>
      <c r="I74" s="90">
        <v>0</v>
      </c>
      <c r="J74" s="90">
        <v>0</v>
      </c>
      <c r="K74" s="90">
        <v>0</v>
      </c>
      <c r="L74" s="90">
        <v>0</v>
      </c>
      <c r="M74" s="91" t="s">
        <v>35</v>
      </c>
      <c r="N74" s="90">
        <v>0</v>
      </c>
      <c r="O74" s="90">
        <v>0</v>
      </c>
      <c r="P74" s="90">
        <v>0</v>
      </c>
      <c r="Q74" s="90">
        <v>0</v>
      </c>
      <c r="R74" s="91" t="s">
        <v>35</v>
      </c>
      <c r="S74" s="90">
        <v>0</v>
      </c>
      <c r="T74" s="90">
        <v>0</v>
      </c>
      <c r="U74" s="90">
        <v>0</v>
      </c>
      <c r="V74" s="90">
        <v>0</v>
      </c>
      <c r="W74" s="91" t="s">
        <v>35</v>
      </c>
      <c r="X74" s="90">
        <v>0</v>
      </c>
      <c r="Y74" s="90">
        <v>0</v>
      </c>
      <c r="Z74" s="90">
        <v>0</v>
      </c>
      <c r="AA74" s="90">
        <v>0</v>
      </c>
      <c r="AB74" s="91" t="s">
        <v>35</v>
      </c>
      <c r="AC74" s="90">
        <f t="shared" si="172"/>
        <v>0</v>
      </c>
      <c r="AD74" s="90">
        <f t="shared" si="173"/>
        <v>0</v>
      </c>
      <c r="AE74" s="90">
        <f t="shared" si="174"/>
        <v>0</v>
      </c>
      <c r="AF74" s="90">
        <f t="shared" si="175"/>
        <v>0</v>
      </c>
      <c r="AG74" s="91" t="s">
        <v>35</v>
      </c>
      <c r="AH74" s="90">
        <v>0</v>
      </c>
      <c r="AI74" s="90">
        <v>0</v>
      </c>
      <c r="AJ74" s="90">
        <v>0</v>
      </c>
      <c r="AK74" s="90">
        <v>0</v>
      </c>
      <c r="AL74" s="91" t="s">
        <v>35</v>
      </c>
      <c r="AM74" s="90">
        <v>0</v>
      </c>
      <c r="AN74" s="90">
        <v>0</v>
      </c>
      <c r="AO74" s="90">
        <v>0</v>
      </c>
      <c r="AP74" s="90">
        <v>0</v>
      </c>
      <c r="AQ74" s="91" t="s">
        <v>35</v>
      </c>
      <c r="AR74" s="90">
        <v>0</v>
      </c>
      <c r="AS74" s="90">
        <v>0</v>
      </c>
      <c r="AT74" s="90">
        <v>0</v>
      </c>
      <c r="AU74" s="90">
        <v>0</v>
      </c>
      <c r="AV74" s="91" t="s">
        <v>35</v>
      </c>
      <c r="AW74" s="90">
        <v>0</v>
      </c>
      <c r="AX74" s="90">
        <v>0</v>
      </c>
      <c r="AY74" s="90">
        <v>0</v>
      </c>
      <c r="AZ74" s="90">
        <v>0</v>
      </c>
      <c r="BA74" s="91" t="s">
        <v>35</v>
      </c>
      <c r="BB74" s="91" t="s">
        <v>35</v>
      </c>
    </row>
    <row r="75" spans="1:55" s="32" customFormat="1" ht="31.5" x14ac:dyDescent="0.25">
      <c r="A75" s="68" t="s">
        <v>123</v>
      </c>
      <c r="B75" s="34" t="s">
        <v>124</v>
      </c>
      <c r="C75" s="68" t="s">
        <v>129</v>
      </c>
      <c r="D75" s="83">
        <v>0</v>
      </c>
      <c r="E75" s="83">
        <v>0</v>
      </c>
      <c r="F75" s="83">
        <v>0</v>
      </c>
      <c r="G75" s="83">
        <v>0</v>
      </c>
      <c r="H75" s="71" t="s">
        <v>35</v>
      </c>
      <c r="I75" s="83">
        <v>0</v>
      </c>
      <c r="J75" s="83">
        <v>0</v>
      </c>
      <c r="K75" s="83">
        <v>0</v>
      </c>
      <c r="L75" s="83">
        <v>0</v>
      </c>
      <c r="M75" s="71" t="s">
        <v>35</v>
      </c>
      <c r="N75" s="83">
        <v>0</v>
      </c>
      <c r="O75" s="83">
        <v>0</v>
      </c>
      <c r="P75" s="83">
        <v>0</v>
      </c>
      <c r="Q75" s="83">
        <v>0</v>
      </c>
      <c r="R75" s="71" t="s">
        <v>35</v>
      </c>
      <c r="S75" s="83">
        <v>0</v>
      </c>
      <c r="T75" s="83">
        <v>0</v>
      </c>
      <c r="U75" s="83">
        <v>0</v>
      </c>
      <c r="V75" s="83">
        <v>0</v>
      </c>
      <c r="W75" s="71" t="s">
        <v>35</v>
      </c>
      <c r="X75" s="83">
        <v>0</v>
      </c>
      <c r="Y75" s="83">
        <v>0</v>
      </c>
      <c r="Z75" s="83">
        <v>0</v>
      </c>
      <c r="AA75" s="83">
        <v>0</v>
      </c>
      <c r="AB75" s="71" t="s">
        <v>35</v>
      </c>
      <c r="AC75" s="83">
        <f t="shared" si="172"/>
        <v>0</v>
      </c>
      <c r="AD75" s="83">
        <f t="shared" si="173"/>
        <v>0</v>
      </c>
      <c r="AE75" s="83">
        <f t="shared" si="174"/>
        <v>0</v>
      </c>
      <c r="AF75" s="83">
        <f t="shared" si="175"/>
        <v>0</v>
      </c>
      <c r="AG75" s="71" t="s">
        <v>35</v>
      </c>
      <c r="AH75" s="83">
        <v>0</v>
      </c>
      <c r="AI75" s="83">
        <v>0</v>
      </c>
      <c r="AJ75" s="83">
        <v>0</v>
      </c>
      <c r="AK75" s="83">
        <v>0</v>
      </c>
      <c r="AL75" s="71" t="s">
        <v>35</v>
      </c>
      <c r="AM75" s="83">
        <v>0</v>
      </c>
      <c r="AN75" s="83">
        <v>0</v>
      </c>
      <c r="AO75" s="83">
        <v>0</v>
      </c>
      <c r="AP75" s="83">
        <v>0</v>
      </c>
      <c r="AQ75" s="71" t="s">
        <v>35</v>
      </c>
      <c r="AR75" s="83">
        <v>0</v>
      </c>
      <c r="AS75" s="83">
        <v>0</v>
      </c>
      <c r="AT75" s="83">
        <v>0</v>
      </c>
      <c r="AU75" s="83">
        <v>0</v>
      </c>
      <c r="AV75" s="71" t="s">
        <v>35</v>
      </c>
      <c r="AW75" s="83">
        <v>0</v>
      </c>
      <c r="AX75" s="83">
        <v>0</v>
      </c>
      <c r="AY75" s="83">
        <v>0</v>
      </c>
      <c r="AZ75" s="83">
        <v>0</v>
      </c>
      <c r="BA75" s="71" t="s">
        <v>35</v>
      </c>
      <c r="BB75" s="88" t="s">
        <v>35</v>
      </c>
      <c r="BC75" s="32">
        <v>1</v>
      </c>
    </row>
    <row r="76" spans="1:55" s="32" customFormat="1" ht="31.5" x14ac:dyDescent="0.25">
      <c r="A76" s="68" t="s">
        <v>125</v>
      </c>
      <c r="B76" s="34" t="s">
        <v>126</v>
      </c>
      <c r="C76" s="68" t="s">
        <v>129</v>
      </c>
      <c r="D76" s="83">
        <v>0</v>
      </c>
      <c r="E76" s="83">
        <v>0</v>
      </c>
      <c r="F76" s="83">
        <v>0</v>
      </c>
      <c r="G76" s="83">
        <v>0</v>
      </c>
      <c r="H76" s="71" t="s">
        <v>35</v>
      </c>
      <c r="I76" s="83">
        <v>0</v>
      </c>
      <c r="J76" s="83">
        <v>0</v>
      </c>
      <c r="K76" s="83">
        <v>0</v>
      </c>
      <c r="L76" s="83">
        <v>0</v>
      </c>
      <c r="M76" s="71" t="s">
        <v>35</v>
      </c>
      <c r="N76" s="83">
        <v>0</v>
      </c>
      <c r="O76" s="83">
        <v>0</v>
      </c>
      <c r="P76" s="83">
        <v>0</v>
      </c>
      <c r="Q76" s="83">
        <v>0</v>
      </c>
      <c r="R76" s="71" t="s">
        <v>35</v>
      </c>
      <c r="S76" s="83">
        <v>0</v>
      </c>
      <c r="T76" s="83">
        <v>0</v>
      </c>
      <c r="U76" s="83">
        <v>0</v>
      </c>
      <c r="V76" s="83">
        <v>0</v>
      </c>
      <c r="W76" s="71" t="s">
        <v>35</v>
      </c>
      <c r="X76" s="83">
        <v>0</v>
      </c>
      <c r="Y76" s="83">
        <v>0</v>
      </c>
      <c r="Z76" s="83">
        <v>0</v>
      </c>
      <c r="AA76" s="83">
        <v>0</v>
      </c>
      <c r="AB76" s="71" t="s">
        <v>35</v>
      </c>
      <c r="AC76" s="83">
        <f t="shared" si="172"/>
        <v>0</v>
      </c>
      <c r="AD76" s="83">
        <f t="shared" si="173"/>
        <v>0</v>
      </c>
      <c r="AE76" s="83">
        <f t="shared" si="174"/>
        <v>0</v>
      </c>
      <c r="AF76" s="83">
        <f t="shared" si="175"/>
        <v>0</v>
      </c>
      <c r="AG76" s="71" t="s">
        <v>35</v>
      </c>
      <c r="AH76" s="83">
        <v>0</v>
      </c>
      <c r="AI76" s="83">
        <v>0</v>
      </c>
      <c r="AJ76" s="83">
        <v>0</v>
      </c>
      <c r="AK76" s="83">
        <v>0</v>
      </c>
      <c r="AL76" s="71" t="s">
        <v>35</v>
      </c>
      <c r="AM76" s="83">
        <v>0</v>
      </c>
      <c r="AN76" s="83">
        <v>0</v>
      </c>
      <c r="AO76" s="83">
        <v>0</v>
      </c>
      <c r="AP76" s="83">
        <v>0</v>
      </c>
      <c r="AQ76" s="71" t="s">
        <v>35</v>
      </c>
      <c r="AR76" s="83">
        <v>0</v>
      </c>
      <c r="AS76" s="83">
        <v>0</v>
      </c>
      <c r="AT76" s="83">
        <v>0</v>
      </c>
      <c r="AU76" s="83">
        <v>0</v>
      </c>
      <c r="AV76" s="71" t="s">
        <v>35</v>
      </c>
      <c r="AW76" s="83">
        <v>0</v>
      </c>
      <c r="AX76" s="83">
        <v>0</v>
      </c>
      <c r="AY76" s="83">
        <v>0</v>
      </c>
      <c r="AZ76" s="83">
        <v>0</v>
      </c>
      <c r="BA76" s="71" t="s">
        <v>35</v>
      </c>
      <c r="BB76" s="88" t="s">
        <v>35</v>
      </c>
      <c r="BC76" s="32">
        <v>1</v>
      </c>
    </row>
    <row r="77" spans="1:55" s="32" customFormat="1" x14ac:dyDescent="0.25">
      <c r="A77" s="68" t="s">
        <v>127</v>
      </c>
      <c r="B77" s="34" t="s">
        <v>128</v>
      </c>
      <c r="C77" s="68" t="s">
        <v>129</v>
      </c>
      <c r="D77" s="83">
        <v>0</v>
      </c>
      <c r="E77" s="83">
        <v>0</v>
      </c>
      <c r="F77" s="83">
        <v>0</v>
      </c>
      <c r="G77" s="83">
        <v>0</v>
      </c>
      <c r="H77" s="71" t="s">
        <v>35</v>
      </c>
      <c r="I77" s="83">
        <v>0</v>
      </c>
      <c r="J77" s="83">
        <v>0</v>
      </c>
      <c r="K77" s="83">
        <v>0</v>
      </c>
      <c r="L77" s="83">
        <v>0</v>
      </c>
      <c r="M77" s="71" t="s">
        <v>35</v>
      </c>
      <c r="N77" s="83">
        <v>0</v>
      </c>
      <c r="O77" s="83">
        <v>0</v>
      </c>
      <c r="P77" s="83">
        <v>0</v>
      </c>
      <c r="Q77" s="83">
        <v>0</v>
      </c>
      <c r="R77" s="71" t="s">
        <v>35</v>
      </c>
      <c r="S77" s="83">
        <v>0</v>
      </c>
      <c r="T77" s="83">
        <v>0</v>
      </c>
      <c r="U77" s="83">
        <v>0</v>
      </c>
      <c r="V77" s="83">
        <v>0</v>
      </c>
      <c r="W77" s="71" t="s">
        <v>35</v>
      </c>
      <c r="X77" s="83">
        <v>0</v>
      </c>
      <c r="Y77" s="83">
        <v>0</v>
      </c>
      <c r="Z77" s="83">
        <v>0</v>
      </c>
      <c r="AA77" s="83">
        <v>0</v>
      </c>
      <c r="AB77" s="71" t="s">
        <v>35</v>
      </c>
      <c r="AC77" s="83">
        <f t="shared" si="172"/>
        <v>0</v>
      </c>
      <c r="AD77" s="83">
        <f t="shared" si="173"/>
        <v>0</v>
      </c>
      <c r="AE77" s="83">
        <f t="shared" si="174"/>
        <v>0</v>
      </c>
      <c r="AF77" s="83">
        <f t="shared" si="175"/>
        <v>0</v>
      </c>
      <c r="AG77" s="71" t="s">
        <v>35</v>
      </c>
      <c r="AH77" s="83">
        <v>0</v>
      </c>
      <c r="AI77" s="83">
        <v>0</v>
      </c>
      <c r="AJ77" s="83">
        <v>0</v>
      </c>
      <c r="AK77" s="83">
        <v>0</v>
      </c>
      <c r="AL77" s="71" t="s">
        <v>35</v>
      </c>
      <c r="AM77" s="83">
        <v>0</v>
      </c>
      <c r="AN77" s="83">
        <v>0</v>
      </c>
      <c r="AO77" s="83">
        <v>0</v>
      </c>
      <c r="AP77" s="83">
        <v>0</v>
      </c>
      <c r="AQ77" s="71" t="s">
        <v>35</v>
      </c>
      <c r="AR77" s="83">
        <v>0</v>
      </c>
      <c r="AS77" s="83">
        <v>0</v>
      </c>
      <c r="AT77" s="83">
        <v>0</v>
      </c>
      <c r="AU77" s="83">
        <v>0</v>
      </c>
      <c r="AV77" s="71" t="s">
        <v>35</v>
      </c>
      <c r="AW77" s="83">
        <v>0</v>
      </c>
      <c r="AX77" s="83">
        <v>0</v>
      </c>
      <c r="AY77" s="83">
        <v>0</v>
      </c>
      <c r="AZ77" s="83">
        <v>0</v>
      </c>
      <c r="BA77" s="71" t="s">
        <v>35</v>
      </c>
      <c r="BB77" s="88" t="s">
        <v>35</v>
      </c>
      <c r="BC77" s="32">
        <v>1</v>
      </c>
    </row>
  </sheetData>
  <autoFilter ref="A29:BC77"/>
  <mergeCells count="26">
    <mergeCell ref="BB16:BB20"/>
    <mergeCell ref="D18:AB18"/>
    <mergeCell ref="AC18:BA18"/>
    <mergeCell ref="B16:B20"/>
    <mergeCell ref="C16:C20"/>
    <mergeCell ref="AM19:AQ19"/>
    <mergeCell ref="AR19:AV19"/>
    <mergeCell ref="AW19:BA19"/>
    <mergeCell ref="D19:H19"/>
    <mergeCell ref="I19:M19"/>
    <mergeCell ref="N19:R19"/>
    <mergeCell ref="S19:W19"/>
    <mergeCell ref="X19:AB19"/>
    <mergeCell ref="AC19:AG19"/>
    <mergeCell ref="AH19:AL19"/>
    <mergeCell ref="D16:AB17"/>
    <mergeCell ref="AC16:BA17"/>
    <mergeCell ref="A4:AB4"/>
    <mergeCell ref="A6:AB6"/>
    <mergeCell ref="A7:AB7"/>
    <mergeCell ref="A9:AB9"/>
    <mergeCell ref="A10:AB10"/>
    <mergeCell ref="A12:AB12"/>
    <mergeCell ref="A13:AB13"/>
    <mergeCell ref="A15:AB15"/>
    <mergeCell ref="A16:A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3" fitToWidth="2" fitToHeight="0" orientation="landscape" r:id="rId1"/>
  <headerFooter differentFirst="1" alignWithMargins="0">
    <oddHeader>&amp;C&amp;P</oddHeader>
  </headerFooter>
  <rowBreaks count="1" manualBreakCount="1">
    <brk id="25" max="16383" man="1"/>
  </rowBreaks>
  <colBreaks count="1" manualBreakCount="1">
    <brk id="28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Квартал Принятие ОС</vt:lpstr>
      <vt:lpstr>15 Квартал постановка под напр</vt:lpstr>
      <vt:lpstr>'14 Квартал Принятие ОС'!Область_печати</vt:lpstr>
      <vt:lpstr>'15 Квартал постановка под напр'!Область_печати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Анастасия Сергеевна Уколова</cp:lastModifiedBy>
  <cp:lastPrinted>2016-03-22T14:56:00Z</cp:lastPrinted>
  <dcterms:created xsi:type="dcterms:W3CDTF">2009-07-27T10:10:26Z</dcterms:created>
  <dcterms:modified xsi:type="dcterms:W3CDTF">2018-11-14T16:51:57Z</dcterms:modified>
</cp:coreProperties>
</file>