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498B8D8B-1B5E-484F-A383-05D0D9E6639F}" xr6:coauthVersionLast="47" xr6:coauthVersionMax="47" xr10:uidLastSave="{00000000-0000-0000-0000-000000000000}"/>
  <bookViews>
    <workbookView xWindow="1440" yWindow="45" windowWidth="26955" windowHeight="15120" xr2:uid="{00000000-000D-0000-FFFF-FFFF00000000}"/>
  </bookViews>
  <sheets>
    <sheet name="Форма" sheetId="1" r:id="rId1"/>
  </sheets>
  <externalReferences>
    <externalReference r:id="rId2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J42" i="1"/>
  <c r="K42" i="1"/>
  <c r="L42" i="1"/>
  <c r="M42" i="1"/>
  <c r="N42" i="1"/>
  <c r="N39" i="1" s="1"/>
  <c r="E43" i="1"/>
  <c r="F43" i="1"/>
  <c r="G43" i="1"/>
  <c r="H43" i="1"/>
  <c r="I43" i="1"/>
  <c r="J43" i="1"/>
  <c r="K43" i="1"/>
  <c r="L43" i="1"/>
  <c r="M43" i="1"/>
  <c r="N43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0" i="1"/>
  <c r="B41" i="1"/>
  <c r="C41" i="1"/>
  <c r="B42" i="1"/>
  <c r="C42" i="1"/>
  <c r="B43" i="1"/>
  <c r="C43" i="1"/>
  <c r="C40" i="1"/>
  <c r="B40" i="1"/>
  <c r="M39" i="1" l="1"/>
  <c r="I39" i="1"/>
  <c r="I38" i="1" s="1"/>
  <c r="I37" i="1" s="1"/>
  <c r="I22" i="1" s="1"/>
  <c r="I17" i="1" s="1"/>
  <c r="I15" i="1" s="1"/>
  <c r="E39" i="1"/>
  <c r="E38" i="1" s="1"/>
  <c r="E37" i="1" s="1"/>
  <c r="E22" i="1" s="1"/>
  <c r="E17" i="1" s="1"/>
  <c r="E15" i="1" s="1"/>
  <c r="J39" i="1"/>
  <c r="J38" i="1" s="1"/>
  <c r="J37" i="1" s="1"/>
  <c r="J22" i="1" s="1"/>
  <c r="J17" i="1" s="1"/>
  <c r="J15" i="1" s="1"/>
  <c r="L39" i="1"/>
  <c r="L38" i="1" s="1"/>
  <c r="L37" i="1" s="1"/>
  <c r="L22" i="1" s="1"/>
  <c r="L17" i="1" s="1"/>
  <c r="L15" i="1" s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 s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<sst xmlns="http://schemas.openxmlformats.org/spreadsheetml/2006/main" count="263" uniqueCount="161">
  <si>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</si>
  <si>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</si>
  <si>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</si>
  <si>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</si>
  <si>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</si>
  <si>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</si>
  <si>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</si>
  <si>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</si>
  <si>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</si>
  <si>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</si>
  <si>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</si>
  <si>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</si>
  <si>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</si>
  <si>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</si>
  <si>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</si>
  <si>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</si>
  <si>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</si>
  <si>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</si>
  <si>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</si>
  <si>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</si>
  <si>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</si>
  <si>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</si>
  <si>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</si>
  <si>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</si>
  <si>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</si>
  <si>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</si>
  <si>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</si>
  <si>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</si>
  <si>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</si>
  <si>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</si>
  <si>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</si>
  <si>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</si>
  <si>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</si>
  <si>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</si>
  <si>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</si>
  <si>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</si>
  <si>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</si>
  <si>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</si>
  <si>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</si>
  <si>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</si>
  <si>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</si>
  <si>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</si>
  <si>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</si>
  <si>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</si>
  <si>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</si>
  <si>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</si>
  <si>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</si>
  <si>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</si>
  <si>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</si>
  <si>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</si>
  <si>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</si>
  <si>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</si>
  <si>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</si>
  <si>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</si>
  <si>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</si>
  <si>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</si>
  <si>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</si>
  <si>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</si>
  <si>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</si>
  <si>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</si>
  <si>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</si>
  <si>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</si>
  <si>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</si>
  <si>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</si>
  <si>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</si>
  <si>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</si>
  <si>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</si>
  <si>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</si>
  <si>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</si>
  <si>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</si>
  <si>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</si>
  <si>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</si>
  <si>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</si>
  <si>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</si>
  <si>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</si>
  <si>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</si>
  <si>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</si>
  <si>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</si>
  <si>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</si>
  <si>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</si>
  <si>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</si>
  <si>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</si>
  <si>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</si>
  <si>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</si>
  <si>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</si>
  <si>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</si>
  <si>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</si>
  <si>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</si>
  <si>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</si>
  <si>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</si>
  <si>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</si>
  <si>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</si>
  <si>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</si>
  <si>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</si>
  <si>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</si>
  <si>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</si>
  <si>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</si>
  <si>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</si>
  <si>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</si>
  <si>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</si>
  <si>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</si>
  <si>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</si>
  <si>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</si>
  <si>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</si>
  <si>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</si>
  <si>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</si>
  <si>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</si>
  <si>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</si>
  <si>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</si>
  <si>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</si>
  <si>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</si>
  <si>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</si>
  <si>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</si>
  <si>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</si>
  <si>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</si>
  <si>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</si>
  <si>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</si>
  <si>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</si>
  <si>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</si>
  <si>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</si>
  <si>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</si>
  <si>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</si>
  <si>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</si>
  <si>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</si>
  <si>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</si>
  <si>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</si>
  <si>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</si>
  <si>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</si>
  <si>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</si>
  <si>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</si>
  <si>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</si>
  <si>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</si>
  <si>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</si>
  <si>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</si>
  <si>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</si>
  <si>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</si>
  <si>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</si>
  <si>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</si>
  <si>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</si>
  <si>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</si>
  <si>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</si>
  <si>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</si>
  <si>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</si>
  <si>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</si>
  <si>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</si>
  <si>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</si>
  <si>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</si>
  <si>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</si>
  <si>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</si>
  <si>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</si>
  <si>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</si>
  <si>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</si>
  <si>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</si>
  <si>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Краснодарский край</t>
  </si>
  <si>
    <t>ВСЕГО по инвестиционной программе,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</si>
  <si>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</si>
  <si>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</si>
  <si>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Год раскрытия информации: 2022 год</t>
  </si>
  <si>
    <t>Ввод объектов инвестиционной деятельности (мощностей)  в эксплуатацию в 2022 году</t>
  </si>
  <si>
    <t>за 3 квартал 2022 года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</si>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</sst>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0" fillId="0" borderId="0" applyFont="0" applyFill="0" applyBorder="0" applyAlignment="0" applyProtection="0"/>
    <xf numFmtId="0" fontId="2" fillId="0" borderId="0"/>
    <xf numFmtId="0" fontId="23" fillId="0" borderId="0"/>
  </cellStyleXfs>
  <cellXfs count="48">
    <xf numFmtId="0" fontId="0" fillId="0" borderId="0" xfId="0"/>
    <xf numFmtId="0" fontId="2" fillId="0" borderId="0" xfId="1"/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6" fillId="0" borderId="0" xfId="0" applyFont="1"/>
    <xf numFmtId="0" fontId="3" fillId="0" borderId="2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14" fontId="8" fillId="0" borderId="1" xfId="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/>
    </xf>
    <xf numFmtId="49" fontId="31" fillId="0" borderId="2" xfId="1" applyNumberFormat="1" applyFont="1" applyBorder="1" applyAlignment="1">
      <alignment horizontal="center" vertical="center"/>
    </xf>
    <xf numFmtId="168" fontId="31" fillId="0" borderId="2" xfId="581" applyNumberFormat="1" applyFont="1" applyFill="1" applyBorder="1" applyAlignment="1">
      <alignment horizontal="left" vertical="center" wrapText="1"/>
    </xf>
    <xf numFmtId="164" fontId="31" fillId="0" borderId="2" xfId="581" applyFont="1" applyFill="1" applyBorder="1" applyAlignment="1">
      <alignment horizontal="center" vertical="center" wrapText="1"/>
    </xf>
    <xf numFmtId="0" fontId="31" fillId="0" borderId="2" xfId="582" applyFont="1" applyBorder="1" applyAlignment="1">
      <alignment horizontal="center" vertical="center" wrapText="1"/>
    </xf>
    <xf numFmtId="0" fontId="31" fillId="0" borderId="2" xfId="2" applyFont="1" applyBorder="1" applyAlignment="1">
      <alignment vertical="top" wrapText="1"/>
    </xf>
    <xf numFmtId="0" fontId="31" fillId="0" borderId="2" xfId="44" applyFont="1" applyBorder="1" applyAlignment="1">
      <alignment horizontal="center" vertical="center" wrapText="1"/>
    </xf>
    <xf numFmtId="0" fontId="31" fillId="0" borderId="2" xfId="44" applyFont="1" applyBorder="1" applyAlignment="1">
      <alignment vertical="top" wrapText="1"/>
    </xf>
    <xf numFmtId="169" fontId="31" fillId="0" borderId="2" xfId="583" applyNumberFormat="1" applyFont="1" applyBorder="1" applyAlignment="1">
      <alignment horizontal="center" vertical="center"/>
    </xf>
    <xf numFmtId="0" fontId="31" fillId="0" borderId="2" xfId="2" applyFont="1" applyBorder="1" applyAlignment="1">
      <alignment horizontal="center" vertical="center"/>
    </xf>
    <xf numFmtId="49" fontId="32" fillId="0" borderId="2" xfId="2" applyNumberFormat="1" applyFont="1" applyBorder="1" applyAlignment="1">
      <alignment vertical="top" wrapText="1"/>
    </xf>
    <xf numFmtId="49" fontId="31" fillId="0" borderId="2" xfId="2" applyNumberFormat="1" applyFont="1" applyBorder="1" applyAlignment="1">
      <alignment horizontal="center" vertical="center"/>
    </xf>
    <xf numFmtId="165" fontId="31" fillId="0" borderId="2" xfId="582" applyNumberFormat="1" applyFont="1" applyBorder="1" applyAlignment="1">
      <alignment horizontal="center" vertical="center" wrapText="1"/>
    </xf>
    <xf numFmtId="2" fontId="2" fillId="0" borderId="2" xfId="1" applyNumberFormat="1" applyBorder="1" applyAlignment="1">
      <alignment horizontal="center" vertical="center"/>
    </xf>
    <xf numFmtId="49" fontId="31" fillId="24" borderId="2" xfId="1" applyNumberFormat="1" applyFont="1" applyFill="1" applyBorder="1" applyAlignment="1">
      <alignment horizontal="center" vertical="center"/>
    </xf>
    <xf numFmtId="49" fontId="32" fillId="24" borderId="2" xfId="2" applyNumberFormat="1" applyFont="1" applyFill="1" applyBorder="1" applyAlignment="1">
      <alignment vertical="top" wrapText="1"/>
    </xf>
    <xf numFmtId="2" fontId="2" fillId="24" borderId="2" xfId="1" applyNumberFormat="1" applyFill="1" applyBorder="1" applyAlignment="1">
      <alignment horizontal="center" vertical="center"/>
    </xf>
    <xf numFmtId="0" fontId="2" fillId="24" borderId="0" xfId="1" applyFill="1"/>
    <xf numFmtId="0" fontId="2" fillId="0" borderId="0" xfId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6" fillId="0" borderId="17" xfId="0" applyFont="1" applyBorder="1" applyAlignment="1">
      <alignment wrapText="1"/>
    </xf>
    <xf numFmtId="0" fontId="3" fillId="0" borderId="0" xfId="1" applyFont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5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5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6"/>
  <sheetViews>
    <sheetView showGridLines="0" tabSelected="1" zoomScale="60" zoomScaleNormal="60" workbookViewId="0">
      <selection activeCell="A9" sqref="A9:A13"/>
    </sheetView>
  </sheetViews>
  <sheetFormatPr defaultColWidth="9" defaultRowHeight="15.75" x14ac:dyDescent="0.25"/>
  <cols>
    <col min="1" max="1" width="13.2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69.75" customHeight="1" x14ac:dyDescent="0.25">
      <c r="A1" s="34" t="s">
        <v>52</v>
      </c>
      <c r="B1" s="34"/>
      <c r="C1" s="34"/>
      <c r="D1" s="34"/>
      <c r="E1" s="34"/>
      <c r="F1" s="34"/>
      <c r="G1" s="34"/>
      <c r="H1" s="34"/>
      <c r="I1" s="34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</row>
    <row r="2" spans="1:54" ht="24" customHeight="1" x14ac:dyDescent="0.25">
      <c r="A2" s="47" t="s">
        <v>159</v>
      </c>
      <c r="B2" s="47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</row>
    <row r="3" spans="1:54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ht="18.75" x14ac:dyDescent="0.3">
      <c r="A4" s="36" t="s">
        <v>152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</row>
    <row r="5" spans="1:54" ht="18.75" customHeight="1" x14ac:dyDescent="0.3">
      <c r="A5" s="3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</row>
    <row r="6" spans="1:54" ht="15.75" customHeight="1" x14ac:dyDescent="0.3">
      <c r="A6" s="4" t="s">
        <v>157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</row>
    <row r="8" spans="1:54" ht="84" customHeight="1" x14ac:dyDescent="0.3">
      <c r="A8" s="35" t="s">
        <v>160</v>
      </c>
      <c r="B8" s="35"/>
      <c r="C8" s="35"/>
      <c r="D8" s="35"/>
      <c r="E8" s="35"/>
      <c r="F8" s="35"/>
      <c r="G8" s="33"/>
      <c r="H8" s="33"/>
      <c r="I8" s="33"/>
      <c r="J8" s="33"/>
      <c r="K8" s="33"/>
      <c r="L8" s="33"/>
      <c r="M8" s="3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x14ac:dyDescent="0.25">
      <c r="A9" s="43" t="s">
        <v>0</v>
      </c>
      <c r="B9" s="46" t="s">
        <v>1</v>
      </c>
      <c r="C9" s="46" t="s">
        <v>2</v>
      </c>
      <c r="D9" s="43" t="s">
        <v>50</v>
      </c>
      <c r="E9" s="42" t="s">
        <v>158</v>
      </c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</row>
    <row r="10" spans="1:54" x14ac:dyDescent="0.25">
      <c r="A10" s="44"/>
      <c r="B10" s="46"/>
      <c r="C10" s="46"/>
      <c r="D10" s="44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</row>
    <row r="11" spans="1:54" ht="39" customHeight="1" x14ac:dyDescent="0.25">
      <c r="A11" s="44"/>
      <c r="B11" s="46"/>
      <c r="C11" s="46"/>
      <c r="D11" s="44"/>
      <c r="E11" s="42" t="s">
        <v>3</v>
      </c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</row>
    <row r="12" spans="1:54" ht="30" customHeight="1" x14ac:dyDescent="0.25">
      <c r="A12" s="44"/>
      <c r="B12" s="46"/>
      <c r="C12" s="46"/>
      <c r="D12" s="44"/>
      <c r="E12" s="42" t="s">
        <v>4</v>
      </c>
      <c r="F12" s="42"/>
      <c r="G12" s="42"/>
      <c r="H12" s="42"/>
      <c r="I12" s="42"/>
      <c r="J12" s="42"/>
      <c r="K12" s="42"/>
      <c r="L12" s="42"/>
      <c r="M12" s="42"/>
      <c r="N12" s="42"/>
      <c r="O12" s="39" t="s">
        <v>5</v>
      </c>
      <c r="P12" s="40"/>
      <c r="Q12" s="40"/>
      <c r="R12" s="40"/>
      <c r="S12" s="40"/>
      <c r="T12" s="40"/>
      <c r="U12" s="40"/>
      <c r="V12" s="40"/>
      <c r="W12" s="40"/>
      <c r="X12" s="41"/>
      <c r="Y12" s="39" t="s">
        <v>6</v>
      </c>
      <c r="Z12" s="40"/>
      <c r="AA12" s="40"/>
      <c r="AB12" s="40"/>
      <c r="AC12" s="40"/>
      <c r="AD12" s="40"/>
      <c r="AE12" s="40"/>
      <c r="AF12" s="40"/>
      <c r="AG12" s="40"/>
      <c r="AH12" s="41"/>
      <c r="AI12" s="39" t="s">
        <v>7</v>
      </c>
      <c r="AJ12" s="40"/>
      <c r="AK12" s="40"/>
      <c r="AL12" s="40"/>
      <c r="AM12" s="40"/>
      <c r="AN12" s="40"/>
      <c r="AO12" s="40"/>
      <c r="AP12" s="40"/>
      <c r="AQ12" s="40"/>
      <c r="AR12" s="41"/>
      <c r="AS12" s="39" t="s">
        <v>8</v>
      </c>
      <c r="AT12" s="40"/>
      <c r="AU12" s="40"/>
      <c r="AV12" s="40"/>
      <c r="AW12" s="40"/>
      <c r="AX12" s="40"/>
      <c r="AY12" s="40"/>
      <c r="AZ12" s="40"/>
      <c r="BA12" s="40"/>
      <c r="BB12" s="41"/>
    </row>
    <row r="13" spans="1:54" ht="75" x14ac:dyDescent="0.25">
      <c r="A13" s="45"/>
      <c r="B13" s="46"/>
      <c r="C13" s="46"/>
      <c r="D13" s="45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0" t="s">
        <v>57</v>
      </c>
      <c r="B15" s="11" t="s">
        <v>154</v>
      </c>
      <c r="C15" s="8" t="s">
        <v>58</v>
      </c>
      <c r="D15" s="12">
        <f>D17</f>
        <v>0</v>
      </c>
      <c r="E15" s="12">
        <f t="shared" ref="E15:BB15" si="0">E17</f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2">
        <f t="shared" si="0"/>
        <v>0</v>
      </c>
      <c r="J15" s="12">
        <f t="shared" si="0"/>
        <v>0</v>
      </c>
      <c r="K15" s="12">
        <f t="shared" si="0"/>
        <v>0</v>
      </c>
      <c r="L15" s="12">
        <f t="shared" si="0"/>
        <v>0</v>
      </c>
      <c r="M15" s="12">
        <f t="shared" si="0"/>
        <v>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</v>
      </c>
      <c r="AF15" s="12">
        <f t="shared" si="0"/>
        <v>0</v>
      </c>
      <c r="AG15" s="12">
        <f t="shared" si="0"/>
        <v>0</v>
      </c>
      <c r="AH15" s="12">
        <f t="shared" si="0"/>
        <v>0</v>
      </c>
      <c r="AI15" s="12">
        <f t="shared" si="0"/>
        <v>0</v>
      </c>
      <c r="AJ15" s="12">
        <f t="shared" si="0"/>
        <v>0</v>
      </c>
      <c r="AK15" s="12">
        <f t="shared" si="0"/>
        <v>0</v>
      </c>
      <c r="AL15" s="12">
        <f t="shared" si="0"/>
        <v>0</v>
      </c>
      <c r="AM15" s="12">
        <f t="shared" si="0"/>
        <v>0</v>
      </c>
      <c r="AN15" s="12">
        <f t="shared" si="0"/>
        <v>0</v>
      </c>
      <c r="AO15" s="12">
        <f t="shared" si="0"/>
        <v>0</v>
      </c>
      <c r="AP15" s="12">
        <f t="shared" si="0"/>
        <v>0</v>
      </c>
      <c r="AQ15" s="12">
        <f t="shared" si="0"/>
        <v>0</v>
      </c>
      <c r="AR15" s="12">
        <f t="shared" si="0"/>
        <v>0</v>
      </c>
      <c r="AS15" s="12">
        <f t="shared" si="0"/>
        <v>0</v>
      </c>
      <c r="AT15" s="12">
        <f t="shared" si="0"/>
        <v>0</v>
      </c>
      <c r="AU15" s="12">
        <f t="shared" si="0"/>
        <v>0</v>
      </c>
      <c r="AV15" s="12">
        <f t="shared" si="0"/>
        <v>0</v>
      </c>
      <c r="AW15" s="12">
        <f t="shared" si="0"/>
        <v>0</v>
      </c>
      <c r="AX15" s="12">
        <f t="shared" si="0"/>
        <v>0</v>
      </c>
      <c r="AY15" s="12">
        <f t="shared" si="0"/>
        <v>0</v>
      </c>
      <c r="AZ15" s="12">
        <f t="shared" si="0"/>
        <v>0</v>
      </c>
      <c r="BA15" s="12">
        <f t="shared" si="0"/>
        <v>0</v>
      </c>
      <c r="BB15" s="12">
        <f t="shared" si="0"/>
        <v>0</v>
      </c>
    </row>
    <row r="16" spans="1:54" hidden="1" x14ac:dyDescent="0.25">
      <c r="A16" s="13" t="s">
        <v>59</v>
      </c>
      <c r="B16" s="14" t="s">
        <v>60</v>
      </c>
      <c r="C16" s="15" t="s">
        <v>58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0</v>
      </c>
      <c r="AZ16" s="25">
        <v>0</v>
      </c>
      <c r="BA16" s="25">
        <v>0</v>
      </c>
      <c r="BB16" s="25">
        <v>0</v>
      </c>
    </row>
    <row r="17" spans="1:54" ht="30" x14ac:dyDescent="0.25">
      <c r="A17" s="13" t="s">
        <v>61</v>
      </c>
      <c r="B17" s="14" t="s">
        <v>62</v>
      </c>
      <c r="C17" s="15" t="s">
        <v>58</v>
      </c>
      <c r="D17" s="25">
        <f>D22</f>
        <v>0</v>
      </c>
      <c r="E17" s="25">
        <f t="shared" ref="E17:BB17" si="1">E22</f>
        <v>0</v>
      </c>
      <c r="F17" s="25">
        <f t="shared" si="1"/>
        <v>0</v>
      </c>
      <c r="G17" s="25">
        <f t="shared" si="1"/>
        <v>0</v>
      </c>
      <c r="H17" s="25">
        <f t="shared" si="1"/>
        <v>0</v>
      </c>
      <c r="I17" s="25">
        <f t="shared" si="1"/>
        <v>0</v>
      </c>
      <c r="J17" s="25">
        <f t="shared" si="1"/>
        <v>0</v>
      </c>
      <c r="K17" s="25">
        <f t="shared" si="1"/>
        <v>0</v>
      </c>
      <c r="L17" s="25">
        <f t="shared" si="1"/>
        <v>0</v>
      </c>
      <c r="M17" s="25">
        <f t="shared" si="1"/>
        <v>0</v>
      </c>
      <c r="N17" s="25">
        <f t="shared" si="1"/>
        <v>0</v>
      </c>
      <c r="O17" s="25">
        <f t="shared" si="1"/>
        <v>0</v>
      </c>
      <c r="P17" s="25">
        <f t="shared" si="1"/>
        <v>0</v>
      </c>
      <c r="Q17" s="25">
        <f t="shared" si="1"/>
        <v>0</v>
      </c>
      <c r="R17" s="25">
        <f t="shared" si="1"/>
        <v>0</v>
      </c>
      <c r="S17" s="25">
        <f t="shared" si="1"/>
        <v>0</v>
      </c>
      <c r="T17" s="25">
        <f t="shared" si="1"/>
        <v>0</v>
      </c>
      <c r="U17" s="25">
        <f t="shared" si="1"/>
        <v>0</v>
      </c>
      <c r="V17" s="25">
        <f t="shared" si="1"/>
        <v>0</v>
      </c>
      <c r="W17" s="25">
        <f t="shared" si="1"/>
        <v>0</v>
      </c>
      <c r="X17" s="25">
        <f t="shared" si="1"/>
        <v>0</v>
      </c>
      <c r="Y17" s="25">
        <f t="shared" si="1"/>
        <v>0</v>
      </c>
      <c r="Z17" s="25">
        <f t="shared" si="1"/>
        <v>0</v>
      </c>
      <c r="AA17" s="25">
        <f t="shared" si="1"/>
        <v>0</v>
      </c>
      <c r="AB17" s="25">
        <f t="shared" si="1"/>
        <v>0</v>
      </c>
      <c r="AC17" s="25">
        <f t="shared" si="1"/>
        <v>0</v>
      </c>
      <c r="AD17" s="25">
        <f t="shared" si="1"/>
        <v>0</v>
      </c>
      <c r="AE17" s="25">
        <f t="shared" si="1"/>
        <v>0</v>
      </c>
      <c r="AF17" s="25">
        <f t="shared" si="1"/>
        <v>0</v>
      </c>
      <c r="AG17" s="25">
        <f t="shared" si="1"/>
        <v>0</v>
      </c>
      <c r="AH17" s="25">
        <f t="shared" si="1"/>
        <v>0</v>
      </c>
      <c r="AI17" s="25">
        <f t="shared" si="1"/>
        <v>0</v>
      </c>
      <c r="AJ17" s="25">
        <f t="shared" si="1"/>
        <v>0</v>
      </c>
      <c r="AK17" s="25">
        <f t="shared" si="1"/>
        <v>0</v>
      </c>
      <c r="AL17" s="25">
        <f t="shared" si="1"/>
        <v>0</v>
      </c>
      <c r="AM17" s="25">
        <f t="shared" si="1"/>
        <v>0</v>
      </c>
      <c r="AN17" s="25">
        <f t="shared" si="1"/>
        <v>0</v>
      </c>
      <c r="AO17" s="25">
        <f t="shared" si="1"/>
        <v>0</v>
      </c>
      <c r="AP17" s="25">
        <f t="shared" si="1"/>
        <v>0</v>
      </c>
      <c r="AQ17" s="25">
        <f t="shared" si="1"/>
        <v>0</v>
      </c>
      <c r="AR17" s="25">
        <f t="shared" si="1"/>
        <v>0</v>
      </c>
      <c r="AS17" s="25">
        <f t="shared" si="1"/>
        <v>0</v>
      </c>
      <c r="AT17" s="25">
        <f t="shared" si="1"/>
        <v>0</v>
      </c>
      <c r="AU17" s="25">
        <f t="shared" si="1"/>
        <v>0</v>
      </c>
      <c r="AV17" s="25">
        <f t="shared" si="1"/>
        <v>0</v>
      </c>
      <c r="AW17" s="25">
        <f t="shared" si="1"/>
        <v>0</v>
      </c>
      <c r="AX17" s="25">
        <f t="shared" si="1"/>
        <v>0</v>
      </c>
      <c r="AY17" s="25">
        <f t="shared" si="1"/>
        <v>0</v>
      </c>
      <c r="AZ17" s="25">
        <f t="shared" si="1"/>
        <v>0</v>
      </c>
      <c r="BA17" s="25">
        <f t="shared" si="1"/>
        <v>0</v>
      </c>
      <c r="BB17" s="25">
        <f t="shared" si="1"/>
        <v>0</v>
      </c>
    </row>
    <row r="18" spans="1:54" ht="45" hidden="1" x14ac:dyDescent="0.25">
      <c r="A18" s="13" t="s">
        <v>63</v>
      </c>
      <c r="B18" s="14" t="s">
        <v>64</v>
      </c>
      <c r="C18" s="15" t="s">
        <v>58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0</v>
      </c>
      <c r="AZ18" s="25">
        <v>0</v>
      </c>
      <c r="BA18" s="25">
        <v>0</v>
      </c>
      <c r="BB18" s="25">
        <v>0</v>
      </c>
    </row>
    <row r="19" spans="1:54" ht="30" hidden="1" x14ac:dyDescent="0.25">
      <c r="A19" s="13" t="s">
        <v>65</v>
      </c>
      <c r="B19" s="14" t="s">
        <v>66</v>
      </c>
      <c r="C19" s="15" t="s">
        <v>58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0</v>
      </c>
      <c r="AZ19" s="25">
        <v>0</v>
      </c>
      <c r="BA19" s="25">
        <v>0</v>
      </c>
      <c r="BB19" s="25">
        <v>0</v>
      </c>
    </row>
    <row r="20" spans="1:54" ht="30" hidden="1" x14ac:dyDescent="0.25">
      <c r="A20" s="13" t="s">
        <v>67</v>
      </c>
      <c r="B20" s="14" t="s">
        <v>68</v>
      </c>
      <c r="C20" s="15" t="s">
        <v>58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</row>
    <row r="21" spans="1:54" hidden="1" x14ac:dyDescent="0.25">
      <c r="A21" s="13" t="s">
        <v>69</v>
      </c>
      <c r="B21" s="14" t="s">
        <v>70</v>
      </c>
      <c r="C21" s="15" t="s">
        <v>58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</row>
    <row r="22" spans="1:54" x14ac:dyDescent="0.25">
      <c r="A22" s="16">
        <v>1</v>
      </c>
      <c r="B22" s="17" t="s">
        <v>153</v>
      </c>
      <c r="C22" s="16" t="s">
        <v>58</v>
      </c>
      <c r="D22" s="25">
        <f>D37</f>
        <v>0</v>
      </c>
      <c r="E22" s="25">
        <f t="shared" ref="E22:BB22" si="2">E37</f>
        <v>0</v>
      </c>
      <c r="F22" s="25">
        <f t="shared" si="2"/>
        <v>0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J22" s="25">
        <f t="shared" si="2"/>
        <v>0</v>
      </c>
      <c r="K22" s="25">
        <f t="shared" si="2"/>
        <v>0</v>
      </c>
      <c r="L22" s="25">
        <f t="shared" si="2"/>
        <v>0</v>
      </c>
      <c r="M22" s="25">
        <f t="shared" si="2"/>
        <v>0</v>
      </c>
      <c r="N22" s="25">
        <f t="shared" si="2"/>
        <v>0</v>
      </c>
      <c r="O22" s="25">
        <f t="shared" si="2"/>
        <v>0</v>
      </c>
      <c r="P22" s="25">
        <f t="shared" si="2"/>
        <v>0</v>
      </c>
      <c r="Q22" s="25">
        <f t="shared" si="2"/>
        <v>0</v>
      </c>
      <c r="R22" s="25">
        <f t="shared" si="2"/>
        <v>0</v>
      </c>
      <c r="S22" s="25">
        <f t="shared" si="2"/>
        <v>0</v>
      </c>
      <c r="T22" s="25">
        <f t="shared" si="2"/>
        <v>0</v>
      </c>
      <c r="U22" s="25">
        <f t="shared" si="2"/>
        <v>0</v>
      </c>
      <c r="V22" s="25">
        <f t="shared" si="2"/>
        <v>0</v>
      </c>
      <c r="W22" s="25">
        <f t="shared" si="2"/>
        <v>0</v>
      </c>
      <c r="X22" s="25">
        <f t="shared" si="2"/>
        <v>0</v>
      </c>
      <c r="Y22" s="25">
        <f t="shared" si="2"/>
        <v>0</v>
      </c>
      <c r="Z22" s="25">
        <f t="shared" si="2"/>
        <v>0</v>
      </c>
      <c r="AA22" s="25">
        <f t="shared" si="2"/>
        <v>0</v>
      </c>
      <c r="AB22" s="25">
        <f t="shared" si="2"/>
        <v>0</v>
      </c>
      <c r="AC22" s="25">
        <f t="shared" si="2"/>
        <v>0</v>
      </c>
      <c r="AD22" s="25">
        <f t="shared" si="2"/>
        <v>0</v>
      </c>
      <c r="AE22" s="25">
        <f t="shared" si="2"/>
        <v>0</v>
      </c>
      <c r="AF22" s="25">
        <f t="shared" si="2"/>
        <v>0</v>
      </c>
      <c r="AG22" s="25">
        <f t="shared" si="2"/>
        <v>0</v>
      </c>
      <c r="AH22" s="25">
        <f t="shared" si="2"/>
        <v>0</v>
      </c>
      <c r="AI22" s="25">
        <f t="shared" si="2"/>
        <v>0</v>
      </c>
      <c r="AJ22" s="25">
        <f t="shared" si="2"/>
        <v>0</v>
      </c>
      <c r="AK22" s="25">
        <f t="shared" si="2"/>
        <v>0</v>
      </c>
      <c r="AL22" s="25">
        <f t="shared" si="2"/>
        <v>0</v>
      </c>
      <c r="AM22" s="25">
        <f t="shared" si="2"/>
        <v>0</v>
      </c>
      <c r="AN22" s="25">
        <f t="shared" si="2"/>
        <v>0</v>
      </c>
      <c r="AO22" s="25">
        <f t="shared" si="2"/>
        <v>0</v>
      </c>
      <c r="AP22" s="25">
        <f t="shared" si="2"/>
        <v>0</v>
      </c>
      <c r="AQ22" s="25">
        <f t="shared" si="2"/>
        <v>0</v>
      </c>
      <c r="AR22" s="25">
        <f t="shared" si="2"/>
        <v>0</v>
      </c>
      <c r="AS22" s="25">
        <f t="shared" si="2"/>
        <v>0</v>
      </c>
      <c r="AT22" s="25">
        <f t="shared" si="2"/>
        <v>0</v>
      </c>
      <c r="AU22" s="25">
        <f t="shared" si="2"/>
        <v>0</v>
      </c>
      <c r="AV22" s="25">
        <f t="shared" si="2"/>
        <v>0</v>
      </c>
      <c r="AW22" s="25">
        <f t="shared" si="2"/>
        <v>0</v>
      </c>
      <c r="AX22" s="25">
        <f t="shared" si="2"/>
        <v>0</v>
      </c>
      <c r="AY22" s="25">
        <f t="shared" si="2"/>
        <v>0</v>
      </c>
      <c r="AZ22" s="25">
        <f t="shared" si="2"/>
        <v>0</v>
      </c>
      <c r="BA22" s="25">
        <f t="shared" si="2"/>
        <v>0</v>
      </c>
      <c r="BB22" s="25">
        <f t="shared" si="2"/>
        <v>0</v>
      </c>
    </row>
    <row r="23" spans="1:54" hidden="1" x14ac:dyDescent="0.25">
      <c r="A23" s="16" t="s">
        <v>71</v>
      </c>
      <c r="B23" s="17" t="s">
        <v>72</v>
      </c>
      <c r="C23" s="16" t="s">
        <v>58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</row>
    <row r="24" spans="1:54" ht="30" hidden="1" x14ac:dyDescent="0.25">
      <c r="A24" s="16" t="s">
        <v>73</v>
      </c>
      <c r="B24" s="17" t="s">
        <v>74</v>
      </c>
      <c r="C24" s="16" t="s">
        <v>58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0</v>
      </c>
      <c r="BA24" s="25">
        <v>0</v>
      </c>
      <c r="BB24" s="25">
        <v>0</v>
      </c>
    </row>
    <row r="25" spans="1:54" ht="45" hidden="1" x14ac:dyDescent="0.25">
      <c r="A25" s="18" t="s">
        <v>75</v>
      </c>
      <c r="B25" s="19" t="s">
        <v>76</v>
      </c>
      <c r="C25" s="20" t="s">
        <v>58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</row>
    <row r="26" spans="1:54" ht="45" hidden="1" x14ac:dyDescent="0.25">
      <c r="A26" s="18" t="s">
        <v>77</v>
      </c>
      <c r="B26" s="19" t="s">
        <v>78</v>
      </c>
      <c r="C26" s="20" t="s">
        <v>58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5">
        <v>0</v>
      </c>
      <c r="BA26" s="25">
        <v>0</v>
      </c>
      <c r="BB26" s="25">
        <v>0</v>
      </c>
    </row>
    <row r="27" spans="1:54" ht="30" hidden="1" x14ac:dyDescent="0.25">
      <c r="A27" s="18" t="s">
        <v>79</v>
      </c>
      <c r="B27" s="19" t="s">
        <v>80</v>
      </c>
      <c r="C27" s="20" t="s">
        <v>58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5">
        <v>0</v>
      </c>
      <c r="BA27" s="25">
        <v>0</v>
      </c>
      <c r="BB27" s="25">
        <v>0</v>
      </c>
    </row>
    <row r="28" spans="1:54" ht="30" hidden="1" x14ac:dyDescent="0.25">
      <c r="A28" s="16" t="s">
        <v>81</v>
      </c>
      <c r="B28" s="17" t="s">
        <v>82</v>
      </c>
      <c r="C28" s="16" t="s">
        <v>58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5">
        <v>0</v>
      </c>
      <c r="BA28" s="25">
        <v>0</v>
      </c>
      <c r="BB28" s="25">
        <v>0</v>
      </c>
    </row>
    <row r="29" spans="1:54" ht="45" hidden="1" x14ac:dyDescent="0.25">
      <c r="A29" s="18" t="s">
        <v>83</v>
      </c>
      <c r="B29" s="19" t="s">
        <v>84</v>
      </c>
      <c r="C29" s="20" t="s">
        <v>58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0</v>
      </c>
      <c r="AZ29" s="25">
        <v>0</v>
      </c>
      <c r="BA29" s="25">
        <v>0</v>
      </c>
      <c r="BB29" s="25">
        <v>0</v>
      </c>
    </row>
    <row r="30" spans="1:54" ht="30" hidden="1" x14ac:dyDescent="0.25">
      <c r="A30" s="18" t="s">
        <v>85</v>
      </c>
      <c r="B30" s="19" t="s">
        <v>86</v>
      </c>
      <c r="C30" s="20" t="s">
        <v>58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</row>
    <row r="31" spans="1:54" ht="30" hidden="1" x14ac:dyDescent="0.25">
      <c r="A31" s="21" t="s">
        <v>87</v>
      </c>
      <c r="B31" s="17" t="s">
        <v>88</v>
      </c>
      <c r="C31" s="21" t="s">
        <v>58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</row>
    <row r="32" spans="1:54" ht="30" hidden="1" x14ac:dyDescent="0.25">
      <c r="A32" s="18" t="s">
        <v>89</v>
      </c>
      <c r="B32" s="19" t="s">
        <v>90</v>
      </c>
      <c r="C32" s="20" t="s">
        <v>58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</row>
    <row r="33" spans="1:54" ht="30" hidden="1" x14ac:dyDescent="0.25">
      <c r="A33" s="18" t="s">
        <v>91</v>
      </c>
      <c r="B33" s="19" t="s">
        <v>90</v>
      </c>
      <c r="C33" s="20" t="s">
        <v>58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</row>
    <row r="34" spans="1:54" ht="60" hidden="1" x14ac:dyDescent="0.25">
      <c r="A34" s="21" t="s">
        <v>92</v>
      </c>
      <c r="B34" s="17" t="s">
        <v>93</v>
      </c>
      <c r="C34" s="21" t="s">
        <v>58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</row>
    <row r="35" spans="1:54" ht="45" hidden="1" x14ac:dyDescent="0.25">
      <c r="A35" s="18" t="s">
        <v>94</v>
      </c>
      <c r="B35" s="19" t="s">
        <v>95</v>
      </c>
      <c r="C35" s="20" t="s">
        <v>58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</row>
    <row r="36" spans="1:54" ht="60" hidden="1" x14ac:dyDescent="0.25">
      <c r="A36" s="18" t="s">
        <v>96</v>
      </c>
      <c r="B36" s="19" t="s">
        <v>97</v>
      </c>
      <c r="C36" s="20" t="s">
        <v>58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</row>
    <row r="37" spans="1:54" ht="30" x14ac:dyDescent="0.25">
      <c r="A37" s="16" t="s">
        <v>98</v>
      </c>
      <c r="B37" s="17" t="s">
        <v>99</v>
      </c>
      <c r="C37" s="16" t="s">
        <v>58</v>
      </c>
      <c r="D37" s="25">
        <f>D38</f>
        <v>0</v>
      </c>
      <c r="E37" s="25">
        <f t="shared" ref="E37:BA37" si="3">E38</f>
        <v>0</v>
      </c>
      <c r="F37" s="25">
        <f t="shared" si="3"/>
        <v>0</v>
      </c>
      <c r="G37" s="25">
        <f t="shared" si="3"/>
        <v>0</v>
      </c>
      <c r="H37" s="25">
        <f t="shared" si="3"/>
        <v>0</v>
      </c>
      <c r="I37" s="25">
        <f t="shared" si="3"/>
        <v>0</v>
      </c>
      <c r="J37" s="25">
        <f t="shared" si="3"/>
        <v>0</v>
      </c>
      <c r="K37" s="25">
        <f t="shared" si="3"/>
        <v>0</v>
      </c>
      <c r="L37" s="25">
        <f t="shared" si="3"/>
        <v>0</v>
      </c>
      <c r="M37" s="25">
        <f t="shared" si="3"/>
        <v>0</v>
      </c>
      <c r="N37" s="25">
        <f t="shared" si="3"/>
        <v>0</v>
      </c>
      <c r="O37" s="25">
        <f t="shared" si="3"/>
        <v>0</v>
      </c>
      <c r="P37" s="25">
        <f t="shared" si="3"/>
        <v>0</v>
      </c>
      <c r="Q37" s="25">
        <f t="shared" si="3"/>
        <v>0</v>
      </c>
      <c r="R37" s="25">
        <f t="shared" si="3"/>
        <v>0</v>
      </c>
      <c r="S37" s="25">
        <f t="shared" si="3"/>
        <v>0</v>
      </c>
      <c r="T37" s="25">
        <f t="shared" si="3"/>
        <v>0</v>
      </c>
      <c r="U37" s="25">
        <f t="shared" si="3"/>
        <v>0</v>
      </c>
      <c r="V37" s="25">
        <f t="shared" si="3"/>
        <v>0</v>
      </c>
      <c r="W37" s="25">
        <f t="shared" si="3"/>
        <v>0</v>
      </c>
      <c r="X37" s="25">
        <f t="shared" si="3"/>
        <v>0</v>
      </c>
      <c r="Y37" s="25">
        <f t="shared" si="3"/>
        <v>0</v>
      </c>
      <c r="Z37" s="25">
        <f t="shared" si="3"/>
        <v>0</v>
      </c>
      <c r="AA37" s="25">
        <f t="shared" si="3"/>
        <v>0</v>
      </c>
      <c r="AB37" s="25">
        <f t="shared" si="3"/>
        <v>0</v>
      </c>
      <c r="AC37" s="25">
        <f t="shared" si="3"/>
        <v>0</v>
      </c>
      <c r="AD37" s="25">
        <f t="shared" si="3"/>
        <v>0</v>
      </c>
      <c r="AE37" s="25">
        <f t="shared" si="3"/>
        <v>0</v>
      </c>
      <c r="AF37" s="25">
        <f t="shared" si="3"/>
        <v>0</v>
      </c>
      <c r="AG37" s="25">
        <f t="shared" si="3"/>
        <v>0</v>
      </c>
      <c r="AH37" s="25">
        <f t="shared" si="3"/>
        <v>0</v>
      </c>
      <c r="AI37" s="25">
        <f t="shared" si="3"/>
        <v>0</v>
      </c>
      <c r="AJ37" s="25">
        <f t="shared" si="3"/>
        <v>0</v>
      </c>
      <c r="AK37" s="25">
        <f t="shared" si="3"/>
        <v>0</v>
      </c>
      <c r="AL37" s="25">
        <f t="shared" si="3"/>
        <v>0</v>
      </c>
      <c r="AM37" s="25">
        <f t="shared" si="3"/>
        <v>0</v>
      </c>
      <c r="AN37" s="25">
        <f t="shared" si="3"/>
        <v>0</v>
      </c>
      <c r="AO37" s="25">
        <f t="shared" si="3"/>
        <v>0</v>
      </c>
      <c r="AP37" s="25">
        <f t="shared" si="3"/>
        <v>0</v>
      </c>
      <c r="AQ37" s="25">
        <f t="shared" si="3"/>
        <v>0</v>
      </c>
      <c r="AR37" s="25">
        <f t="shared" si="3"/>
        <v>0</v>
      </c>
      <c r="AS37" s="25">
        <f t="shared" si="3"/>
        <v>0</v>
      </c>
      <c r="AT37" s="25">
        <f t="shared" si="3"/>
        <v>0</v>
      </c>
      <c r="AU37" s="25">
        <f t="shared" si="3"/>
        <v>0</v>
      </c>
      <c r="AV37" s="25">
        <f t="shared" si="3"/>
        <v>0</v>
      </c>
      <c r="AW37" s="25">
        <f t="shared" si="3"/>
        <v>0</v>
      </c>
      <c r="AX37" s="25">
        <f t="shared" si="3"/>
        <v>0</v>
      </c>
      <c r="AY37" s="25">
        <f t="shared" si="3"/>
        <v>0</v>
      </c>
      <c r="AZ37" s="25">
        <f t="shared" si="3"/>
        <v>0</v>
      </c>
      <c r="BA37" s="25">
        <f t="shared" si="3"/>
        <v>0</v>
      </c>
      <c r="BB37" s="25">
        <v>0</v>
      </c>
    </row>
    <row r="38" spans="1:54" ht="45" x14ac:dyDescent="0.25">
      <c r="A38" s="21" t="s">
        <v>100</v>
      </c>
      <c r="B38" s="17" t="s">
        <v>101</v>
      </c>
      <c r="C38" s="21" t="s">
        <v>58</v>
      </c>
      <c r="D38" s="25">
        <f>D39</f>
        <v>0</v>
      </c>
      <c r="E38" s="25">
        <f t="shared" ref="E38:BB38" si="4">E39</f>
        <v>0</v>
      </c>
      <c r="F38" s="25">
        <f t="shared" si="4"/>
        <v>0</v>
      </c>
      <c r="G38" s="25">
        <f t="shared" si="4"/>
        <v>0</v>
      </c>
      <c r="H38" s="25">
        <f t="shared" si="4"/>
        <v>0</v>
      </c>
      <c r="I38" s="25">
        <f t="shared" si="4"/>
        <v>0</v>
      </c>
      <c r="J38" s="25">
        <f t="shared" si="4"/>
        <v>0</v>
      </c>
      <c r="K38" s="25">
        <f t="shared" si="4"/>
        <v>0</v>
      </c>
      <c r="L38" s="25">
        <f t="shared" si="4"/>
        <v>0</v>
      </c>
      <c r="M38" s="25">
        <f t="shared" si="4"/>
        <v>0</v>
      </c>
      <c r="N38" s="25">
        <f t="shared" si="4"/>
        <v>0</v>
      </c>
      <c r="O38" s="25">
        <f t="shared" si="4"/>
        <v>0</v>
      </c>
      <c r="P38" s="25">
        <f t="shared" si="4"/>
        <v>0</v>
      </c>
      <c r="Q38" s="25">
        <f t="shared" si="4"/>
        <v>0</v>
      </c>
      <c r="R38" s="25">
        <f t="shared" si="4"/>
        <v>0</v>
      </c>
      <c r="S38" s="25">
        <f t="shared" si="4"/>
        <v>0</v>
      </c>
      <c r="T38" s="25">
        <f t="shared" si="4"/>
        <v>0</v>
      </c>
      <c r="U38" s="25">
        <f t="shared" si="4"/>
        <v>0</v>
      </c>
      <c r="V38" s="25">
        <f t="shared" si="4"/>
        <v>0</v>
      </c>
      <c r="W38" s="25">
        <f t="shared" si="4"/>
        <v>0</v>
      </c>
      <c r="X38" s="25">
        <f t="shared" si="4"/>
        <v>0</v>
      </c>
      <c r="Y38" s="25">
        <f t="shared" si="4"/>
        <v>0</v>
      </c>
      <c r="Z38" s="25">
        <f t="shared" si="4"/>
        <v>0</v>
      </c>
      <c r="AA38" s="25">
        <f t="shared" si="4"/>
        <v>0</v>
      </c>
      <c r="AB38" s="25">
        <f t="shared" si="4"/>
        <v>0</v>
      </c>
      <c r="AC38" s="25">
        <f t="shared" si="4"/>
        <v>0</v>
      </c>
      <c r="AD38" s="25">
        <f t="shared" si="4"/>
        <v>0</v>
      </c>
      <c r="AE38" s="25">
        <f t="shared" si="4"/>
        <v>0</v>
      </c>
      <c r="AF38" s="25">
        <f t="shared" si="4"/>
        <v>0</v>
      </c>
      <c r="AG38" s="25">
        <f t="shared" si="4"/>
        <v>0</v>
      </c>
      <c r="AH38" s="25">
        <f t="shared" si="4"/>
        <v>0</v>
      </c>
      <c r="AI38" s="25">
        <f t="shared" si="4"/>
        <v>0</v>
      </c>
      <c r="AJ38" s="25">
        <f t="shared" si="4"/>
        <v>0</v>
      </c>
      <c r="AK38" s="25">
        <f t="shared" si="4"/>
        <v>0</v>
      </c>
      <c r="AL38" s="25">
        <f t="shared" si="4"/>
        <v>0</v>
      </c>
      <c r="AM38" s="25">
        <f t="shared" si="4"/>
        <v>0</v>
      </c>
      <c r="AN38" s="25">
        <f t="shared" si="4"/>
        <v>0</v>
      </c>
      <c r="AO38" s="25">
        <f t="shared" si="4"/>
        <v>0</v>
      </c>
      <c r="AP38" s="25">
        <f t="shared" si="4"/>
        <v>0</v>
      </c>
      <c r="AQ38" s="25">
        <f t="shared" si="4"/>
        <v>0</v>
      </c>
      <c r="AR38" s="25">
        <f t="shared" si="4"/>
        <v>0</v>
      </c>
      <c r="AS38" s="25">
        <f t="shared" si="4"/>
        <v>0</v>
      </c>
      <c r="AT38" s="25">
        <f t="shared" si="4"/>
        <v>0</v>
      </c>
      <c r="AU38" s="25">
        <f t="shared" si="4"/>
        <v>0</v>
      </c>
      <c r="AV38" s="25">
        <f t="shared" si="4"/>
        <v>0</v>
      </c>
      <c r="AW38" s="25">
        <f t="shared" si="4"/>
        <v>0</v>
      </c>
      <c r="AX38" s="25">
        <f t="shared" si="4"/>
        <v>0</v>
      </c>
      <c r="AY38" s="25">
        <f t="shared" si="4"/>
        <v>0</v>
      </c>
      <c r="AZ38" s="25">
        <f t="shared" si="4"/>
        <v>0</v>
      </c>
      <c r="BA38" s="25">
        <f t="shared" si="4"/>
        <v>0</v>
      </c>
      <c r="BB38" s="25">
        <f t="shared" si="4"/>
        <v>0</v>
      </c>
    </row>
    <row r="39" spans="1:54" ht="30" x14ac:dyDescent="0.25">
      <c r="A39" s="18" t="s">
        <v>102</v>
      </c>
      <c r="B39" s="19" t="s">
        <v>103</v>
      </c>
      <c r="C39" s="20" t="s">
        <v>58</v>
      </c>
      <c r="D39" s="25">
        <f>D44+D45</f>
        <v>0</v>
      </c>
      <c r="E39" s="25">
        <f t="shared" ref="E39:BB39" si="5">E42+E43</f>
        <v>0</v>
      </c>
      <c r="F39" s="25">
        <f t="shared" si="5"/>
        <v>0</v>
      </c>
      <c r="G39" s="25">
        <f t="shared" si="5"/>
        <v>0</v>
      </c>
      <c r="H39" s="25">
        <f t="shared" si="5"/>
        <v>0</v>
      </c>
      <c r="I39" s="25">
        <f t="shared" si="5"/>
        <v>0</v>
      </c>
      <c r="J39" s="25">
        <f t="shared" si="5"/>
        <v>0</v>
      </c>
      <c r="K39" s="25">
        <f t="shared" si="5"/>
        <v>0</v>
      </c>
      <c r="L39" s="25">
        <f t="shared" si="5"/>
        <v>0</v>
      </c>
      <c r="M39" s="25">
        <f t="shared" si="5"/>
        <v>0</v>
      </c>
      <c r="N39" s="25">
        <f t="shared" si="5"/>
        <v>0</v>
      </c>
      <c r="O39" s="25">
        <f t="shared" si="5"/>
        <v>0</v>
      </c>
      <c r="P39" s="25">
        <f t="shared" si="5"/>
        <v>0</v>
      </c>
      <c r="Q39" s="25">
        <f t="shared" si="5"/>
        <v>0</v>
      </c>
      <c r="R39" s="25">
        <f t="shared" si="5"/>
        <v>0</v>
      </c>
      <c r="S39" s="25">
        <f t="shared" si="5"/>
        <v>0</v>
      </c>
      <c r="T39" s="25">
        <f t="shared" si="5"/>
        <v>0</v>
      </c>
      <c r="U39" s="25">
        <f t="shared" si="5"/>
        <v>0</v>
      </c>
      <c r="V39" s="25">
        <f t="shared" si="5"/>
        <v>0</v>
      </c>
      <c r="W39" s="25">
        <f t="shared" si="5"/>
        <v>0</v>
      </c>
      <c r="X39" s="25">
        <f t="shared" si="5"/>
        <v>0</v>
      </c>
      <c r="Y39" s="25">
        <f t="shared" si="5"/>
        <v>0</v>
      </c>
      <c r="Z39" s="25">
        <f t="shared" si="5"/>
        <v>0</v>
      </c>
      <c r="AA39" s="25">
        <f t="shared" si="5"/>
        <v>0</v>
      </c>
      <c r="AB39" s="25">
        <f t="shared" si="5"/>
        <v>0</v>
      </c>
      <c r="AC39" s="25">
        <f t="shared" si="5"/>
        <v>0</v>
      </c>
      <c r="AD39" s="25">
        <f t="shared" si="5"/>
        <v>0</v>
      </c>
      <c r="AE39" s="25">
        <f t="shared" si="5"/>
        <v>0</v>
      </c>
      <c r="AF39" s="25">
        <f t="shared" si="5"/>
        <v>0</v>
      </c>
      <c r="AG39" s="25">
        <f t="shared" si="5"/>
        <v>0</v>
      </c>
      <c r="AH39" s="25">
        <f t="shared" si="5"/>
        <v>0</v>
      </c>
      <c r="AI39" s="25">
        <f t="shared" si="5"/>
        <v>0</v>
      </c>
      <c r="AJ39" s="25">
        <f t="shared" si="5"/>
        <v>0</v>
      </c>
      <c r="AK39" s="25">
        <f t="shared" si="5"/>
        <v>0</v>
      </c>
      <c r="AL39" s="25">
        <f t="shared" si="5"/>
        <v>0</v>
      </c>
      <c r="AM39" s="25">
        <f t="shared" si="5"/>
        <v>0</v>
      </c>
      <c r="AN39" s="25">
        <f t="shared" si="5"/>
        <v>0</v>
      </c>
      <c r="AO39" s="25">
        <f t="shared" si="5"/>
        <v>0</v>
      </c>
      <c r="AP39" s="25">
        <f t="shared" si="5"/>
        <v>0</v>
      </c>
      <c r="AQ39" s="25">
        <f t="shared" si="5"/>
        <v>0</v>
      </c>
      <c r="AR39" s="25">
        <f t="shared" si="5"/>
        <v>0</v>
      </c>
      <c r="AS39" s="25">
        <f t="shared" si="5"/>
        <v>0</v>
      </c>
      <c r="AT39" s="25">
        <f t="shared" si="5"/>
        <v>0</v>
      </c>
      <c r="AU39" s="25">
        <f t="shared" si="5"/>
        <v>0</v>
      </c>
      <c r="AV39" s="25">
        <f t="shared" si="5"/>
        <v>0</v>
      </c>
      <c r="AW39" s="25">
        <f t="shared" si="5"/>
        <v>0</v>
      </c>
      <c r="AX39" s="25">
        <f t="shared" si="5"/>
        <v>0</v>
      </c>
      <c r="AY39" s="25">
        <f t="shared" si="5"/>
        <v>0</v>
      </c>
      <c r="AZ39" s="25">
        <f t="shared" si="5"/>
        <v>0</v>
      </c>
      <c r="BA39" s="25">
        <f t="shared" si="5"/>
        <v>0</v>
      </c>
      <c r="BB39" s="25">
        <f t="shared" si="5"/>
        <v>0</v>
      </c>
    </row>
    <row r="40" spans="1:54" ht="30" hidden="1" x14ac:dyDescent="0.25">
      <c r="A40" s="13" t="s">
        <v>102</v>
      </c>
      <c r="B40" s="22" t="str">
        <f>[1]Лист1!A4</f>
        <v>Замена ТП в составе ТМ 2х400 кВа на КТП 2х400 кВа (КНС Гидрострой, ТП-460п)</v>
      </c>
      <c r="C40" s="22" t="str">
        <f>[1]Лист1!B4</f>
        <v>H_KVK1</v>
      </c>
      <c r="D40" s="25">
        <f>[1]Лист1!E4</f>
        <v>1.0836043488171201</v>
      </c>
      <c r="E40" s="25">
        <f>O40+Y40+AI40+AS40</f>
        <v>0</v>
      </c>
      <c r="F40" s="25">
        <f t="shared" ref="F40:N40" si="6">P40+Z40+AJ40+AT40</f>
        <v>0</v>
      </c>
      <c r="G40" s="25">
        <f t="shared" si="6"/>
        <v>0</v>
      </c>
      <c r="H40" s="25">
        <f t="shared" si="6"/>
        <v>0</v>
      </c>
      <c r="I40" s="25">
        <f t="shared" si="6"/>
        <v>0</v>
      </c>
      <c r="J40" s="25">
        <f t="shared" si="6"/>
        <v>0</v>
      </c>
      <c r="K40" s="25">
        <f t="shared" si="6"/>
        <v>0</v>
      </c>
      <c r="L40" s="25">
        <f t="shared" si="6"/>
        <v>0</v>
      </c>
      <c r="M40" s="25">
        <f t="shared" si="6"/>
        <v>0</v>
      </c>
      <c r="N40" s="25">
        <f t="shared" si="6"/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</row>
    <row r="41" spans="1:54" ht="30" hidden="1" x14ac:dyDescent="0.25">
      <c r="A41" s="13" t="s">
        <v>102</v>
      </c>
      <c r="B41" s="22" t="str">
        <f>[1]Лист1!A5</f>
        <v>Замена ТП в составе ТМ 320 кВа и ТМ 400 кВа на КТП 2х400 кВа (в/з Кировский ул. Береговая ТП-393п)</v>
      </c>
      <c r="C41" s="22" t="str">
        <f>[1]Лист1!B5</f>
        <v>H_KVK2</v>
      </c>
      <c r="D41" s="25">
        <f>[1]Лист1!E5</f>
        <v>1.2529166067415296</v>
      </c>
      <c r="E41" s="25">
        <f t="shared" ref="E41:E43" si="7">O41+Y41+AI41+AS41</f>
        <v>0</v>
      </c>
      <c r="F41" s="25">
        <f t="shared" ref="F41:F43" si="8">P41+Z41+AJ41+AT41</f>
        <v>0</v>
      </c>
      <c r="G41" s="25">
        <f t="shared" ref="G41:G43" si="9">Q41+AA41+AK41+AU41</f>
        <v>0</v>
      </c>
      <c r="H41" s="25">
        <f t="shared" ref="H41:H43" si="10">R41+AB41+AL41+AV41</f>
        <v>0</v>
      </c>
      <c r="I41" s="25">
        <f t="shared" ref="I41:I43" si="11">S41+AC41+AM41+AW41</f>
        <v>0</v>
      </c>
      <c r="J41" s="25">
        <f t="shared" ref="J41:J43" si="12">T41+AD41+AN41+AX41</f>
        <v>0</v>
      </c>
      <c r="K41" s="25">
        <f t="shared" ref="K41:K43" si="13">U41+AE41+AO41+AY41</f>
        <v>0</v>
      </c>
      <c r="L41" s="25">
        <f t="shared" ref="L41:L43" si="14">V41+AF41+AP41+AZ41</f>
        <v>0</v>
      </c>
      <c r="M41" s="25">
        <f t="shared" ref="M41:M43" si="15">W41+AG41+AQ41+BA41</f>
        <v>0</v>
      </c>
      <c r="N41" s="25">
        <f t="shared" ref="N41:N43" si="16">X41+AH41+AR41+BB41</f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</row>
    <row r="42" spans="1:54" s="29" customFormat="1" ht="30" hidden="1" x14ac:dyDescent="0.25">
      <c r="A42" s="26" t="s">
        <v>102</v>
      </c>
      <c r="B42" s="27" t="str">
        <f>[1]Лист1!A6</f>
        <v>Замена ТП в составе ТМ 250 кВа на КТП 250 кВа (в/з Восточный-1        ул. Автолюбителей КТП - 671п)</v>
      </c>
      <c r="C42" s="27" t="str">
        <f>[1]Лист1!B6</f>
        <v>H_KVK3</v>
      </c>
      <c r="D42" s="28">
        <f>[1]Лист1!E6</f>
        <v>0.47595243910625384</v>
      </c>
      <c r="E42" s="28">
        <f t="shared" si="7"/>
        <v>0</v>
      </c>
      <c r="F42" s="28">
        <f t="shared" si="8"/>
        <v>0</v>
      </c>
      <c r="G42" s="28">
        <f t="shared" si="9"/>
        <v>0</v>
      </c>
      <c r="H42" s="28">
        <f t="shared" si="10"/>
        <v>0</v>
      </c>
      <c r="I42" s="28">
        <f t="shared" si="11"/>
        <v>0</v>
      </c>
      <c r="J42" s="28">
        <f t="shared" si="12"/>
        <v>0</v>
      </c>
      <c r="K42" s="28">
        <f t="shared" si="13"/>
        <v>0</v>
      </c>
      <c r="L42" s="28">
        <f t="shared" si="14"/>
        <v>0</v>
      </c>
      <c r="M42" s="28">
        <f t="shared" si="15"/>
        <v>0</v>
      </c>
      <c r="N42" s="28">
        <f t="shared" si="16"/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</row>
    <row r="43" spans="1:54" s="29" customFormat="1" ht="30" hidden="1" x14ac:dyDescent="0.25">
      <c r="A43" s="26" t="s">
        <v>102</v>
      </c>
      <c r="B43" s="27" t="str">
        <f>[1]Лист1!A7</f>
        <v>Замена ТП в составе ТМ 160 кВа на КТП 180 кВа (в/з Восточный-1        ул. Автолюбителей КТП - 729п)</v>
      </c>
      <c r="C43" s="27" t="str">
        <f>[1]Лист1!B7</f>
        <v>H_KVK4</v>
      </c>
      <c r="D43" s="28">
        <f>[1]Лист1!E7</f>
        <v>0.47595243910625384</v>
      </c>
      <c r="E43" s="28">
        <f t="shared" si="7"/>
        <v>0</v>
      </c>
      <c r="F43" s="28">
        <f t="shared" si="8"/>
        <v>0</v>
      </c>
      <c r="G43" s="28">
        <f t="shared" si="9"/>
        <v>0</v>
      </c>
      <c r="H43" s="28">
        <f t="shared" si="10"/>
        <v>0</v>
      </c>
      <c r="I43" s="28">
        <f t="shared" si="11"/>
        <v>0</v>
      </c>
      <c r="J43" s="28">
        <f t="shared" si="12"/>
        <v>0</v>
      </c>
      <c r="K43" s="28">
        <f t="shared" si="13"/>
        <v>0</v>
      </c>
      <c r="L43" s="28">
        <f t="shared" si="14"/>
        <v>0</v>
      </c>
      <c r="M43" s="28">
        <f t="shared" si="15"/>
        <v>0</v>
      </c>
      <c r="N43" s="28">
        <f t="shared" si="16"/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</row>
    <row r="44" spans="1:54" hidden="1" x14ac:dyDescent="0.25">
      <c r="A44" s="13"/>
      <c r="B44" s="22"/>
      <c r="C44" s="22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</row>
    <row r="45" spans="1:54" s="29" customFormat="1" hidden="1" x14ac:dyDescent="0.25">
      <c r="A45" s="26"/>
      <c r="B45" s="27"/>
      <c r="C45" s="27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</row>
    <row r="46" spans="1:54" hidden="1" x14ac:dyDescent="0.25">
      <c r="A46" s="13"/>
      <c r="B46" s="22"/>
      <c r="C46" s="22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</row>
    <row r="47" spans="1:54" hidden="1" x14ac:dyDescent="0.25">
      <c r="A47" s="13"/>
      <c r="B47" s="22"/>
      <c r="C47" s="22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</row>
    <row r="48" spans="1:54" hidden="1" x14ac:dyDescent="0.25">
      <c r="A48" s="13"/>
      <c r="B48" s="22"/>
      <c r="C48" s="22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</row>
    <row r="49" spans="1:54" hidden="1" x14ac:dyDescent="0.25">
      <c r="A49" s="13"/>
      <c r="B49" s="22"/>
      <c r="C49" s="22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</row>
    <row r="50" spans="1:54" hidden="1" x14ac:dyDescent="0.25">
      <c r="A50" s="13"/>
      <c r="B50" s="22"/>
      <c r="C50" s="22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</row>
    <row r="51" spans="1:54" hidden="1" x14ac:dyDescent="0.25">
      <c r="A51" s="13"/>
      <c r="B51" s="22"/>
      <c r="C51" s="22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</row>
    <row r="52" spans="1:54" ht="45" x14ac:dyDescent="0.25">
      <c r="A52" s="18" t="s">
        <v>104</v>
      </c>
      <c r="B52" s="19" t="s">
        <v>105</v>
      </c>
      <c r="C52" s="20" t="s">
        <v>58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</row>
    <row r="53" spans="1:54" ht="45" x14ac:dyDescent="0.25">
      <c r="A53" s="18" t="s">
        <v>104</v>
      </c>
      <c r="B53" s="19" t="s">
        <v>155</v>
      </c>
      <c r="C53" s="20" t="s">
        <v>156</v>
      </c>
      <c r="D53" s="25">
        <v>1.583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</row>
    <row r="54" spans="1:54" ht="30" hidden="1" x14ac:dyDescent="0.25">
      <c r="A54" s="21" t="s">
        <v>106</v>
      </c>
      <c r="B54" s="17" t="s">
        <v>107</v>
      </c>
      <c r="C54" s="21" t="s">
        <v>58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</row>
    <row r="55" spans="1:54" hidden="1" x14ac:dyDescent="0.25">
      <c r="A55" s="18" t="s">
        <v>108</v>
      </c>
      <c r="B55" s="19" t="s">
        <v>109</v>
      </c>
      <c r="C55" s="20" t="s">
        <v>58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</row>
    <row r="56" spans="1:54" ht="30" hidden="1" x14ac:dyDescent="0.25">
      <c r="A56" s="18" t="s">
        <v>110</v>
      </c>
      <c r="B56" s="19" t="s">
        <v>111</v>
      </c>
      <c r="C56" s="20" t="s">
        <v>58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</row>
    <row r="57" spans="1:54" ht="30" hidden="1" x14ac:dyDescent="0.25">
      <c r="A57" s="23" t="s">
        <v>112</v>
      </c>
      <c r="B57" s="17" t="s">
        <v>113</v>
      </c>
      <c r="C57" s="21" t="s">
        <v>58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</row>
    <row r="58" spans="1:54" ht="30" hidden="1" x14ac:dyDescent="0.25">
      <c r="A58" s="18" t="s">
        <v>114</v>
      </c>
      <c r="B58" s="19" t="s">
        <v>115</v>
      </c>
      <c r="C58" s="20" t="s">
        <v>58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</row>
    <row r="59" spans="1:54" ht="30" hidden="1" x14ac:dyDescent="0.25">
      <c r="A59" s="18" t="s">
        <v>116</v>
      </c>
      <c r="B59" s="19" t="s">
        <v>117</v>
      </c>
      <c r="C59" s="20" t="s">
        <v>58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</row>
    <row r="60" spans="1:54" ht="30" hidden="1" x14ac:dyDescent="0.25">
      <c r="A60" s="18" t="s">
        <v>118</v>
      </c>
      <c r="B60" s="19" t="s">
        <v>119</v>
      </c>
      <c r="C60" s="20" t="s">
        <v>58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</row>
    <row r="61" spans="1:54" ht="30" hidden="1" x14ac:dyDescent="0.25">
      <c r="A61" s="18" t="s">
        <v>120</v>
      </c>
      <c r="B61" s="19" t="s">
        <v>121</v>
      </c>
      <c r="C61" s="20" t="s">
        <v>58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</row>
    <row r="62" spans="1:54" ht="30" hidden="1" x14ac:dyDescent="0.25">
      <c r="A62" s="18" t="s">
        <v>122</v>
      </c>
      <c r="B62" s="19" t="s">
        <v>123</v>
      </c>
      <c r="C62" s="20" t="s">
        <v>58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</row>
    <row r="63" spans="1:54" ht="30" hidden="1" x14ac:dyDescent="0.25">
      <c r="A63" s="18" t="s">
        <v>124</v>
      </c>
      <c r="B63" s="19" t="s">
        <v>125</v>
      </c>
      <c r="C63" s="20" t="s">
        <v>58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</row>
    <row r="64" spans="1:54" ht="30" hidden="1" x14ac:dyDescent="0.25">
      <c r="A64" s="18" t="s">
        <v>126</v>
      </c>
      <c r="B64" s="19" t="s">
        <v>127</v>
      </c>
      <c r="C64" s="20" t="s">
        <v>58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</row>
    <row r="65" spans="1:54" ht="30" hidden="1" x14ac:dyDescent="0.25">
      <c r="A65" s="18" t="s">
        <v>128</v>
      </c>
      <c r="B65" s="19" t="s">
        <v>129</v>
      </c>
      <c r="C65" s="20" t="s">
        <v>58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</row>
    <row r="66" spans="1:54" ht="30" hidden="1" x14ac:dyDescent="0.25">
      <c r="A66" s="23" t="s">
        <v>130</v>
      </c>
      <c r="B66" s="17" t="s">
        <v>131</v>
      </c>
      <c r="C66" s="24" t="s">
        <v>58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</row>
    <row r="67" spans="1:54" ht="30" hidden="1" x14ac:dyDescent="0.25">
      <c r="A67" s="18" t="s">
        <v>132</v>
      </c>
      <c r="B67" s="19" t="s">
        <v>133</v>
      </c>
      <c r="C67" s="20" t="s">
        <v>58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</row>
    <row r="68" spans="1:54" ht="30" hidden="1" x14ac:dyDescent="0.25">
      <c r="A68" s="18" t="s">
        <v>134</v>
      </c>
      <c r="B68" s="19" t="s">
        <v>135</v>
      </c>
      <c r="C68" s="20" t="s">
        <v>58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0</v>
      </c>
    </row>
    <row r="69" spans="1:54" ht="45" hidden="1" x14ac:dyDescent="0.25">
      <c r="A69" s="16" t="s">
        <v>136</v>
      </c>
      <c r="B69" s="17" t="s">
        <v>137</v>
      </c>
      <c r="C69" s="16" t="s">
        <v>58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</row>
    <row r="70" spans="1:54" ht="45" hidden="1" x14ac:dyDescent="0.25">
      <c r="A70" s="23" t="s">
        <v>138</v>
      </c>
      <c r="B70" s="17" t="s">
        <v>139</v>
      </c>
      <c r="C70" s="21" t="s">
        <v>58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</row>
    <row r="71" spans="1:54" ht="45" hidden="1" x14ac:dyDescent="0.25">
      <c r="A71" s="23" t="s">
        <v>140</v>
      </c>
      <c r="B71" s="17" t="s">
        <v>141</v>
      </c>
      <c r="C71" s="16" t="s">
        <v>58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0</v>
      </c>
      <c r="BB71" s="25">
        <v>0</v>
      </c>
    </row>
    <row r="72" spans="1:54" ht="30" hidden="1" x14ac:dyDescent="0.25">
      <c r="A72" s="16" t="s">
        <v>142</v>
      </c>
      <c r="B72" s="17" t="s">
        <v>143</v>
      </c>
      <c r="C72" s="16" t="s">
        <v>58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0</v>
      </c>
      <c r="BB72" s="25">
        <v>0</v>
      </c>
    </row>
    <row r="73" spans="1:54" ht="30" hidden="1" x14ac:dyDescent="0.25">
      <c r="A73" s="16" t="s">
        <v>144</v>
      </c>
      <c r="B73" s="17" t="s">
        <v>145</v>
      </c>
      <c r="C73" s="16" t="s">
        <v>58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</row>
    <row r="74" spans="1:54" hidden="1" x14ac:dyDescent="0.25">
      <c r="A74" s="16" t="s">
        <v>146</v>
      </c>
      <c r="B74" s="17" t="s">
        <v>147</v>
      </c>
      <c r="C74" s="16" t="s">
        <v>58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5">
        <v>0</v>
      </c>
      <c r="BA74" s="25">
        <v>0</v>
      </c>
      <c r="BB74" s="25">
        <v>0</v>
      </c>
    </row>
    <row r="75" spans="1:54" hidden="1" x14ac:dyDescent="0.25"/>
    <row r="76" spans="1:54" hidden="1" x14ac:dyDescent="0.25"/>
  </sheetData>
  <mergeCells count="17">
    <mergeCell ref="A9:A13"/>
    <mergeCell ref="B9:B13"/>
    <mergeCell ref="C9:C13"/>
    <mergeCell ref="D9:D13"/>
    <mergeCell ref="A2:B2"/>
    <mergeCell ref="O12:X12"/>
    <mergeCell ref="E9:BB10"/>
    <mergeCell ref="E11:BB11"/>
    <mergeCell ref="E12:N12"/>
    <mergeCell ref="AS12:BB12"/>
    <mergeCell ref="AI12:AR12"/>
    <mergeCell ref="Y12:AH12"/>
    <mergeCell ref="A1:I1"/>
    <mergeCell ref="A8:F8"/>
    <mergeCell ref="A4:AV4"/>
    <mergeCell ref="B5:AV5"/>
    <mergeCell ref="B7:AV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Алексей Леонидович Огнев</cp:lastModifiedBy>
  <dcterms:created xsi:type="dcterms:W3CDTF">2018-07-26T07:39:16Z</dcterms:created>
  <dcterms:modified xsi:type="dcterms:W3CDTF">2022-11-03T14:51:59Z</dcterms:modified>
</cp:coreProperties>
</file>