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Отчет по ИП\2022\4 квартал\H0214_1052303701922_0_03_0\"/>
    </mc:Choice>
  </mc:AlternateContent>
  <xr:revisionPtr revIDLastSave="0" documentId="13_ncr:1_{0EB5B639-B40F-49DD-8BC2-373811CCD27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стр.1" sheetId="2" r:id="rId1"/>
  </sheets>
  <definedNames>
    <definedName name="_xlnm._FilterDatabase" localSheetId="0" hidden="1">стр.1!$A$19:$BD$67</definedName>
    <definedName name="TABLE" localSheetId="0">стр.1!#REF!</definedName>
    <definedName name="TABLE_2" localSheetId="0">стр.1!#REF!</definedName>
    <definedName name="_xlnm.Print_Area" localSheetId="0">стр.1!$A$1:$BC$20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Y46" i="2" l="1"/>
  <c r="AY45" i="2" s="1"/>
  <c r="AY44" i="2" s="1"/>
  <c r="AY43" i="2" s="1"/>
  <c r="AY42" i="2" s="1"/>
  <c r="AY27" i="2" s="1"/>
  <c r="AY22" i="2" s="1"/>
  <c r="AY20" i="2" s="1"/>
  <c r="BC45" i="2"/>
  <c r="BB45" i="2"/>
  <c r="BA45" i="2"/>
  <c r="AZ45" i="2"/>
  <c r="AX45" i="2"/>
  <c r="BC44" i="2"/>
  <c r="BC43" i="2" s="1"/>
  <c r="BC42" i="2" s="1"/>
  <c r="BC27" i="2" s="1"/>
  <c r="BC22" i="2" s="1"/>
  <c r="BC20" i="2" s="1"/>
  <c r="BB44" i="2"/>
  <c r="BB43" i="2" s="1"/>
  <c r="BB42" i="2" s="1"/>
  <c r="BB27" i="2" s="1"/>
  <c r="BB22" i="2" s="1"/>
  <c r="BB20" i="2" s="1"/>
  <c r="BA44" i="2"/>
  <c r="BA43" i="2" s="1"/>
  <c r="BA42" i="2" s="1"/>
  <c r="BA27" i="2" s="1"/>
  <c r="BA22" i="2" s="1"/>
  <c r="BA20" i="2" s="1"/>
  <c r="AZ44" i="2"/>
  <c r="AZ43" i="2" s="1"/>
  <c r="AZ42" i="2" s="1"/>
  <c r="AZ27" i="2" s="1"/>
  <c r="AZ22" i="2" s="1"/>
  <c r="AZ20" i="2" s="1"/>
  <c r="AX44" i="2"/>
  <c r="AX43" i="2" s="1"/>
  <c r="AX42" i="2" s="1"/>
  <c r="AX27" i="2" s="1"/>
  <c r="AX22" i="2" s="1"/>
  <c r="AX20" i="2" s="1"/>
  <c r="AC46" i="2"/>
  <c r="Y46" i="2" s="1"/>
  <c r="AW43" i="2"/>
  <c r="AW42" i="2" s="1"/>
  <c r="AW27" i="2" s="1"/>
  <c r="AW22" i="2" s="1"/>
  <c r="AW20" i="2" s="1"/>
  <c r="AW44" i="2"/>
  <c r="AW45" i="2"/>
  <c r="W44" i="2"/>
  <c r="W43" i="2" s="1"/>
  <c r="W42" i="2" s="1"/>
  <c r="W27" i="2" s="1"/>
  <c r="W22" i="2" s="1"/>
  <c r="W20" i="2" s="1"/>
  <c r="W45" i="2"/>
  <c r="BD19" i="2"/>
  <c r="AE21" i="2"/>
  <c r="BD21" i="2" s="1"/>
  <c r="AE23" i="2"/>
  <c r="BD23" i="2" s="1"/>
  <c r="AE24" i="2"/>
  <c r="BD24" i="2"/>
  <c r="AE25" i="2"/>
  <c r="BD25" i="2" s="1"/>
  <c r="AE26" i="2"/>
  <c r="BD26" i="2"/>
  <c r="G27" i="2"/>
  <c r="G22" i="2" s="1"/>
  <c r="G20" i="2" s="1"/>
  <c r="K27" i="2"/>
  <c r="K22" i="2" s="1"/>
  <c r="K20" i="2" s="1"/>
  <c r="AE28" i="2"/>
  <c r="BD28" i="2" s="1"/>
  <c r="AE29" i="2"/>
  <c r="BD29" i="2" s="1"/>
  <c r="AE30" i="2"/>
  <c r="BD30" i="2"/>
  <c r="AE31" i="2"/>
  <c r="BD31" i="2" s="1"/>
  <c r="AE32" i="2"/>
  <c r="BD32" i="2"/>
  <c r="AE33" i="2"/>
  <c r="BD33" i="2" s="1"/>
  <c r="AE34" i="2"/>
  <c r="BD34" i="2" s="1"/>
  <c r="AE35" i="2"/>
  <c r="BD35" i="2" s="1"/>
  <c r="AE36" i="2"/>
  <c r="BD36" i="2" s="1"/>
  <c r="AE37" i="2"/>
  <c r="BD37" i="2" s="1"/>
  <c r="AE38" i="2"/>
  <c r="BD38" i="2"/>
  <c r="AE39" i="2"/>
  <c r="BD39" i="2" s="1"/>
  <c r="AE40" i="2"/>
  <c r="BD40" i="2"/>
  <c r="AE41" i="2"/>
  <c r="BD41" i="2" s="1"/>
  <c r="J42" i="2"/>
  <c r="J27" i="2" s="1"/>
  <c r="J22" i="2" s="1"/>
  <c r="J20" i="2" s="1"/>
  <c r="Q42" i="2"/>
  <c r="Q27" i="2" s="1"/>
  <c r="Q22" i="2" s="1"/>
  <c r="Q20" i="2" s="1"/>
  <c r="R42" i="2"/>
  <c r="R27" i="2" s="1"/>
  <c r="R22" i="2" s="1"/>
  <c r="R20" i="2" s="1"/>
  <c r="U42" i="2"/>
  <c r="U27" i="2" s="1"/>
  <c r="U22" i="2" s="1"/>
  <c r="U20" i="2" s="1"/>
  <c r="V42" i="2"/>
  <c r="V27" i="2" s="1"/>
  <c r="V22" i="2" s="1"/>
  <c r="V20" i="2" s="1"/>
  <c r="Z42" i="2"/>
  <c r="Z27" i="2" s="1"/>
  <c r="E43" i="2"/>
  <c r="E42" i="2" s="1"/>
  <c r="E27" i="2" s="1"/>
  <c r="E22" i="2" s="1"/>
  <c r="F43" i="2"/>
  <c r="F42" i="2" s="1"/>
  <c r="F27" i="2" s="1"/>
  <c r="F22" i="2" s="1"/>
  <c r="F20" i="2" s="1"/>
  <c r="G43" i="2"/>
  <c r="G42" i="2" s="1"/>
  <c r="I43" i="2"/>
  <c r="I42" i="2" s="1"/>
  <c r="I27" i="2" s="1"/>
  <c r="I22" i="2" s="1"/>
  <c r="I20" i="2" s="1"/>
  <c r="J43" i="2"/>
  <c r="K43" i="2"/>
  <c r="K42" i="2" s="1"/>
  <c r="L43" i="2"/>
  <c r="L42" i="2" s="1"/>
  <c r="L27" i="2" s="1"/>
  <c r="L22" i="2" s="1"/>
  <c r="L20" i="2" s="1"/>
  <c r="M43" i="2"/>
  <c r="M42" i="2" s="1"/>
  <c r="N43" i="2"/>
  <c r="N42" i="2" s="1"/>
  <c r="N27" i="2" s="1"/>
  <c r="N22" i="2" s="1"/>
  <c r="N20" i="2" s="1"/>
  <c r="O43" i="2"/>
  <c r="O42" i="2" s="1"/>
  <c r="O27" i="2" s="1"/>
  <c r="O22" i="2" s="1"/>
  <c r="O20" i="2" s="1"/>
  <c r="P43" i="2"/>
  <c r="P42" i="2" s="1"/>
  <c r="P27" i="2" s="1"/>
  <c r="P22" i="2" s="1"/>
  <c r="P20" i="2" s="1"/>
  <c r="Q43" i="2"/>
  <c r="R43" i="2"/>
  <c r="S43" i="2"/>
  <c r="S42" i="2" s="1"/>
  <c r="S27" i="2" s="1"/>
  <c r="S22" i="2" s="1"/>
  <c r="S20" i="2" s="1"/>
  <c r="T43" i="2"/>
  <c r="T42" i="2" s="1"/>
  <c r="T27" i="2" s="1"/>
  <c r="T22" i="2" s="1"/>
  <c r="T20" i="2" s="1"/>
  <c r="U43" i="2"/>
  <c r="V43" i="2"/>
  <c r="X43" i="2"/>
  <c r="X42" i="2" s="1"/>
  <c r="X27" i="2" s="1"/>
  <c r="X22" i="2" s="1"/>
  <c r="X20" i="2" s="1"/>
  <c r="Z43" i="2"/>
  <c r="AA43" i="2"/>
  <c r="AA42" i="2" s="1"/>
  <c r="AA27" i="2" s="1"/>
  <c r="AA22" i="2" s="1"/>
  <c r="AA20" i="2" s="1"/>
  <c r="D45" i="2"/>
  <c r="D43" i="2" s="1"/>
  <c r="D42" i="2" s="1"/>
  <c r="D27" i="2" s="1"/>
  <c r="D22" i="2" s="1"/>
  <c r="D20" i="2" s="1"/>
  <c r="AB45" i="2"/>
  <c r="AC45" i="2"/>
  <c r="AC44" i="2" s="1"/>
  <c r="AC43" i="2" s="1"/>
  <c r="AC42" i="2" s="1"/>
  <c r="AC27" i="2" s="1"/>
  <c r="AC22" i="2" s="1"/>
  <c r="AC20" i="2" s="1"/>
  <c r="AD45" i="2"/>
  <c r="AD43" i="2" s="1"/>
  <c r="AD42" i="2" s="1"/>
  <c r="AD27" i="2" s="1"/>
  <c r="AD22" i="2" s="1"/>
  <c r="AD20" i="2" s="1"/>
  <c r="H46" i="2"/>
  <c r="AH46" i="2"/>
  <c r="AE46" i="2" s="1"/>
  <c r="AE47" i="2"/>
  <c r="BD47" i="2"/>
  <c r="AE48" i="2"/>
  <c r="BD48" i="2" s="1"/>
  <c r="AE49" i="2"/>
  <c r="BD49" i="2"/>
  <c r="AE50" i="2"/>
  <c r="BD50" i="2" s="1"/>
  <c r="AE51" i="2"/>
  <c r="BD51" i="2" s="1"/>
  <c r="AE52" i="2"/>
  <c r="BD52" i="2" s="1"/>
  <c r="AE53" i="2"/>
  <c r="BD53" i="2" s="1"/>
  <c r="AE54" i="2"/>
  <c r="BD54" i="2" s="1"/>
  <c r="AE55" i="2"/>
  <c r="BD55" i="2" s="1"/>
  <c r="AE56" i="2"/>
  <c r="BD56" i="2" s="1"/>
  <c r="AE57" i="2"/>
  <c r="BD57" i="2"/>
  <c r="AE58" i="2"/>
  <c r="BD58" i="2" s="1"/>
  <c r="AE59" i="2"/>
  <c r="BD59" i="2"/>
  <c r="AE60" i="2"/>
  <c r="BD60" i="2" s="1"/>
  <c r="AE61" i="2"/>
  <c r="BD61" i="2" s="1"/>
  <c r="AE62" i="2"/>
  <c r="BD62" i="2" s="1"/>
  <c r="AE63" i="2"/>
  <c r="BD63" i="2"/>
  <c r="AE64" i="2"/>
  <c r="BD64" i="2" s="1"/>
  <c r="AE65" i="2"/>
  <c r="BD65" i="2"/>
  <c r="AE66" i="2"/>
  <c r="BD66" i="2" s="1"/>
  <c r="AE67" i="2"/>
  <c r="BD67" i="2"/>
  <c r="H45" i="2" l="1"/>
  <c r="AH44" i="2"/>
  <c r="AE44" i="2" s="1"/>
  <c r="AH45" i="2"/>
  <c r="AE45" i="2" s="1"/>
  <c r="AB44" i="2"/>
  <c r="Y45" i="2"/>
  <c r="M27" i="2"/>
  <c r="Y44" i="2"/>
  <c r="Z22" i="2"/>
  <c r="AH43" i="2" l="1"/>
  <c r="AE43" i="2" s="1"/>
  <c r="AB43" i="2"/>
  <c r="H44" i="2"/>
  <c r="Z20" i="2"/>
  <c r="M22" i="2"/>
  <c r="AH42" i="2" l="1"/>
  <c r="AE42" i="2" s="1"/>
  <c r="AB42" i="2"/>
  <c r="H43" i="2"/>
  <c r="Y43" i="2"/>
  <c r="M20" i="2"/>
  <c r="AH27" i="2" l="1"/>
  <c r="AE27" i="2" s="1"/>
  <c r="AB27" i="2"/>
  <c r="H42" i="2"/>
  <c r="Y42" i="2"/>
  <c r="AH22" i="2" l="1"/>
  <c r="AE22" i="2" s="1"/>
  <c r="AH20" i="2"/>
  <c r="AE20" i="2" s="1"/>
  <c r="AB22" i="2"/>
  <c r="H27" i="2"/>
  <c r="Y27" i="2"/>
  <c r="AB20" i="2" l="1"/>
  <c r="Y22" i="2"/>
  <c r="H22" i="2"/>
  <c r="Y20" i="2" l="1"/>
  <c r="H20" i="2"/>
  <c r="E20" i="2" s="1"/>
</calcChain>
</file>

<file path=xl/sharedStrings.xml><?xml version="1.0" encoding="utf-8"?>
<sst xmlns="http://schemas.openxmlformats.org/spreadsheetml/2006/main" count="279" uniqueCount="178">
  <si>
    <t>Г</t>
  </si>
  <si>
    <t>Прочие инвестиционные проекты, всего, в том числе:</t>
  </si>
  <si>
    <t>1.6</t>
  </si>
  <si>
    <t>Покупка земельных участков для целей реализации инвестиционных проектов, всего, в том числе:</t>
  </si>
  <si>
    <t>1.5</t>
  </si>
  <si>
    <t>Прочее новое строительство объектов электросетевого хозяйства, всего, в том числе:</t>
  </si>
  <si>
    <t>1.4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</si>
  <si>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</si>
  <si>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</si>
  <si>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</si>
  <si>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1.3.1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</si>
  <si>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</si>
  <si>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</si>
  <si>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Модернизация, техническое перевооружение прочих объектов основных средств, всего, в том числе:</t>
  </si>
  <si>
    <t>1.2.4.2</t>
  </si>
  <si>
    <t>Реконструкция прочих объектов основных средств, всего, в том числе: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</si>
  <si>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</si>
  <si>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</si>
  <si>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</si>
  <si>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«Включение приборов учета в систему сбора и передачи данных, класс напряжения 110 кВ и выше, всего, в том числе:»</t>
  </si>
  <si>
    <t>1.2.3.8</t>
  </si>
  <si>
    <t>«Включение приборов учета в систему сбора и передачи данных, класс напряжения 35 кВ, всего, в том числе:»</t>
  </si>
  <si>
    <t>1.2.3.7</t>
  </si>
  <si>
    <t>«Включение приборов учета в систему сбора и передачи данных, класс напряжения 6 (10) кВ, всего, в том числе:»</t>
  </si>
  <si>
    <t>1.2.3.6</t>
  </si>
  <si>
    <t>«Включение приборов учета в систему сбора и передачи данных, класс напряжения 0,22 (0,4) кВ, всего, в том числе:»</t>
  </si>
  <si>
    <t>1.2.3.5</t>
  </si>
  <si>
    <t>«Установка приборов учета, класс напряжения 110 кВ и выше, всего, в том числе:»</t>
  </si>
  <si>
    <t>1.2.3.4</t>
  </si>
  <si>
    <t>«Установка приборов учета, класс напряжения 35 кВ, всего, в том числе:»</t>
  </si>
  <si>
    <t>1.2.3.3</t>
  </si>
  <si>
    <t>«Установка приборов учета, класс напряжения 6 (10) кВ, всего, в том числе:»</t>
  </si>
  <si>
    <t>1.2.3.2</t>
  </si>
  <si>
    <t>«Установка приборов учета, класс напряжения 0,22 (0,4) кВ, всего, в том числе:»</t>
  </si>
  <si>
    <t>1.2.3.1</t>
  </si>
  <si>
    <t>Развитие и модернизация учета электрической энергии (мощности), всего, в том числе:</t>
  </si>
  <si>
    <t>1.2.3</t>
  </si>
  <si>
    <t>Модернизация, техническое перевооружение линий электропередачи, всего, в том числе:</t>
  </si>
  <si>
    <t>1.2.2.2</t>
  </si>
  <si>
    <t>Реконструкция линий электропередачи, всего, в том числе:</t>
  </si>
  <si>
    <t>1.2.2.1</t>
  </si>
  <si>
    <t>Реконструкция, модернизация, техническое перевооружение линий электропередачи, всего, в том числе:</t>
  </si>
  <si>
    <t>1.2.2</t>
  </si>
  <si>
    <t>L_KVK15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</si>
  <si>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</si>
  <si>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</si>
  <si>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</si>
  <si>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</si>
  <si>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1.2.1.1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</si>
  <si>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</si>
  <si>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</si>
  <si>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</si>
  <si>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</si>
  <si>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</si>
  <si>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</si>
  <si>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</si>
  <si>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</si>
  <si>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</si>
  <si>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</si>
  <si>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Наименование объекта по производству электрической энергии, всего, в том числе:</t>
  </si>
  <si>
    <t>1.1.3.2</t>
  </si>
  <si>
    <t>1.1.3.1</t>
  </si>
  <si>
    <t>Технологическое присоединение объектов по производству электрической энергии всего, в том числе:</t>
  </si>
  <si>
    <t>1.1.3</t>
  </si>
  <si>
    <t>Технологическое присоединение к электрическим сетям иных сетевых организаций, всего, в том числе:</t>
  </si>
  <si>
    <t>1.1.2.2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</si>
  <si>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</si>
  <si>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1.1.2.1</t>
  </si>
  <si>
    <t>Технологическое присоединение объектов электросетевого хозяйства, всего, в том числе:</t>
  </si>
  <si>
    <t>1.1.2</t>
  </si>
  <si>
    <t>Технологическое присоединение энергопринимающих устройств потребителей свыше 150 кВт, всего, в том числе:</t>
  </si>
  <si>
    <t>1.1.1.3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</si>
  <si>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</si>
  <si>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</si>
  <si>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</si>
  <si>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</si>
  <si>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</si>
  <si>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</si>
  <si>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</si>
  <si>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</si>
  <si>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Краснодарский край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</si>
  <si>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</si>
  <si>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</si>
  <si>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</si>
  <si>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</si>
  <si>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</si>
  <si>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</si>
  <si>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</si>
  <si>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</si>
  <si>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</si>
  <si>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</si>
  <si>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</si>
  <si>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</si>
  <si>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</si>
  <si>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7.4.5</t>
  </si>
  <si>
    <t>7.4.4</t>
  </si>
  <si>
    <t>7.4.3</t>
  </si>
  <si>
    <t>7.4.2</t>
  </si>
  <si>
    <t>7.4.1</t>
  </si>
  <si>
    <t>7.3.5</t>
  </si>
  <si>
    <t>7.3.4</t>
  </si>
  <si>
    <t>7.3.3</t>
  </si>
  <si>
    <t>7.3.2</t>
  </si>
  <si>
    <t>7.3.1</t>
  </si>
  <si>
    <t>7.2.5</t>
  </si>
  <si>
    <t>7.2.4</t>
  </si>
  <si>
    <t>7.2.3</t>
  </si>
  <si>
    <t>7.2.2</t>
  </si>
  <si>
    <t>7.2.1</t>
  </si>
  <si>
    <t>7.1.5</t>
  </si>
  <si>
    <t>7.1.4</t>
  </si>
  <si>
    <t>7.1.3</t>
  </si>
  <si>
    <t>7.1.2</t>
  </si>
  <si>
    <t>7.1.1</t>
  </si>
  <si>
    <t>7.5</t>
  </si>
  <si>
    <t>7.4</t>
  </si>
  <si>
    <t>7.3</t>
  </si>
  <si>
    <t>7.2</t>
  </si>
  <si>
    <t>7.1</t>
  </si>
  <si>
    <t>5.4.5</t>
  </si>
  <si>
    <t>5.4.4</t>
  </si>
  <si>
    <t>5.4.3</t>
  </si>
  <si>
    <t>5.4.2</t>
  </si>
  <si>
    <t>5.4.1</t>
  </si>
  <si>
    <t>5.3.5</t>
  </si>
  <si>
    <t>5.3.4</t>
  </si>
  <si>
    <t>5.3.3</t>
  </si>
  <si>
    <t>5.3.2</t>
  </si>
  <si>
    <t>5.3.1</t>
  </si>
  <si>
    <t>5.2.5</t>
  </si>
  <si>
    <t>5.2.4</t>
  </si>
  <si>
    <t>5.2.3</t>
  </si>
  <si>
    <t>5.2.2</t>
  </si>
  <si>
    <t>5.2.1</t>
  </si>
  <si>
    <t>5.1.5</t>
  </si>
  <si>
    <t>5.1.4</t>
  </si>
  <si>
    <t>5.1.3</t>
  </si>
  <si>
    <t>5.1.2</t>
  </si>
  <si>
    <t>5.1.1</t>
  </si>
  <si>
    <t>5.5</t>
  </si>
  <si>
    <t>5.4</t>
  </si>
  <si>
    <t>5.3</t>
  </si>
  <si>
    <t>5.2</t>
  </si>
  <si>
    <t>5.1</t>
  </si>
  <si>
    <t>прочие затраты</t>
  </si>
  <si>
    <t>оборудование и материалы</t>
  </si>
  <si>
    <t>строительные работы, реконструкция, монтаж оборудования</t>
  </si>
  <si>
    <t>проектно-изыскательские работы</t>
  </si>
  <si>
    <t>Всего, в том числе:</t>
  </si>
  <si>
    <t>IV квартал</t>
  </si>
  <si>
    <t>III квартал</t>
  </si>
  <si>
    <t>II квартал</t>
  </si>
  <si>
    <t>I квартал</t>
  </si>
  <si>
    <t>Всего</t>
  </si>
  <si>
    <t>Факт</t>
  </si>
  <si>
    <t>План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</si>
  <si>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</si>
  <si>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</si>
  <si>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Номер группы инвести-ционных проектов</t>
  </si>
  <si>
    <t>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</si>
  <si>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</t>
  </si>
  <si>
    <t xml:space="preserve"> год</t>
  </si>
  <si>
    <t>2022</t>
  </si>
  <si>
    <t xml:space="preserve">Год раскрытия информации: </t>
  </si>
  <si>
    <t>полное наименование субъекта электроэнергетики</t>
  </si>
  <si>
    <t>ООО "Краснодар Водоканал"</t>
  </si>
  <si>
    <t xml:space="preserve">Отчет о реализации инвестиционной программы </t>
  </si>
  <si>
    <t xml:space="preserve"> года</t>
  </si>
  <si>
    <t>квартал</t>
  </si>
  <si>
    <t xml:space="preserve">за </t>
  </si>
  <si>
    <t>Форма 17. Отчет об исполнении основных этапов работ по инвестиционным проектам инвестиционной программы (квартальный)</t>
  </si>
  <si>
    <t>к приказу Минэнерго России
от 25 апреля 2018 г. № 320</t>
  </si>
  <si>
    <t>Приложение № 17</t>
  </si>
  <si>
    <t>Финансирование капитальных вложений года 2022, млн. рублей (с НДС)</t>
  </si>
  <si>
    <t>Освоение капитальных вложений года 2022, млн. рублей (без НДС)</t>
  </si>
  <si>
    <t>Приказом Министерства топливно-энергетического комплекса и жилищно коммунального хозяйства Краснодарского края № 413 от 27.12.2017 г., с изменениями, утвержденными приказом Министерства топливно-энергетического комплекса и жилищно коммунального хозяйства Краснодарского края № 418 от 16.09.2021 г.</t>
  </si>
  <si>
    <t>4</t>
  </si>
  <si>
    <t>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</si>
</sst>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#,##0.00,"/>
    <numFmt numFmtId="166" formatCode="_-* #,##0.00_р_._-;\-* #,##0.00_р_._-;_-* &quot;-&quot;??_р_._-;_-@_-"/>
    <numFmt numFmtId="167" formatCode="_-* #,##0.000_р_._-;\-* #,##0.000_р_._-;_-* &quot;-&quot;??_р_.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5"/>
      <name val="Times New Roman"/>
      <family val="1"/>
      <charset val="204"/>
    </font>
    <font>
      <sz val="6"/>
      <color theme="0"/>
      <name val="Times New Roman"/>
      <family val="1"/>
      <charset val="204"/>
    </font>
    <font>
      <sz val="6"/>
      <name val="Times New Roman"/>
      <family val="1"/>
      <charset val="204"/>
    </font>
    <font>
      <sz val="7"/>
      <name val="Times New Roman"/>
      <family val="1"/>
      <charset val="204"/>
    </font>
    <font>
      <sz val="7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3" fillId="0" borderId="0"/>
    <xf numFmtId="0" fontId="1" fillId="0" borderId="0"/>
    <xf numFmtId="0" fontId="2" fillId="0" borderId="0"/>
    <xf numFmtId="0" fontId="3" fillId="0" borderId="0"/>
    <xf numFmtId="166" fontId="2" fillId="0" borderId="0" applyFont="0" applyFill="0" applyBorder="0" applyAlignment="0" applyProtection="0"/>
  </cellStyleXfs>
  <cellXfs count="62">
    <xf numFmtId="0" fontId="0" fillId="0" borderId="0" xfId="0"/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164" fontId="5" fillId="0" borderId="0" xfId="1" applyNumberFormat="1" applyFont="1" applyAlignment="1">
      <alignment horizontal="left"/>
    </xf>
    <xf numFmtId="0" fontId="6" fillId="0" borderId="0" xfId="1" applyFont="1" applyAlignment="1">
      <alignment horizontal="left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/>
    </xf>
    <xf numFmtId="164" fontId="5" fillId="0" borderId="1" xfId="1" applyNumberFormat="1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 wrapText="1"/>
    </xf>
    <xf numFmtId="0" fontId="5" fillId="0" borderId="1" xfId="3" applyFont="1" applyBorder="1" applyAlignment="1">
      <alignment vertical="top" wrapText="1"/>
    </xf>
    <xf numFmtId="0" fontId="5" fillId="0" borderId="2" xfId="2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/>
    </xf>
    <xf numFmtId="49" fontId="5" fillId="0" borderId="1" xfId="3" applyNumberFormat="1" applyFont="1" applyBorder="1" applyAlignment="1">
      <alignment horizontal="center" vertical="center"/>
    </xf>
    <xf numFmtId="0" fontId="5" fillId="0" borderId="1" xfId="3" applyFont="1" applyBorder="1" applyAlignment="1">
      <alignment horizontal="center" vertical="center"/>
    </xf>
    <xf numFmtId="165" fontId="5" fillId="0" borderId="1" xfId="4" applyNumberFormat="1" applyFont="1" applyBorder="1" applyAlignment="1">
      <alignment horizontal="center" vertical="center"/>
    </xf>
    <xf numFmtId="0" fontId="5" fillId="0" borderId="1" xfId="5" applyFont="1" applyBorder="1" applyAlignment="1">
      <alignment vertical="top" wrapText="1"/>
    </xf>
    <xf numFmtId="0" fontId="5" fillId="0" borderId="1" xfId="5" applyFont="1" applyBorder="1" applyAlignment="1">
      <alignment horizontal="center" vertical="center" wrapText="1"/>
    </xf>
    <xf numFmtId="166" fontId="5" fillId="0" borderId="1" xfId="2" applyNumberFormat="1" applyFont="1" applyBorder="1" applyAlignment="1">
      <alignment horizontal="center" vertical="center" wrapText="1"/>
    </xf>
    <xf numFmtId="2" fontId="6" fillId="0" borderId="0" xfId="1" applyNumberFormat="1" applyFont="1" applyAlignment="1">
      <alignment horizontal="left" vertical="center"/>
    </xf>
    <xf numFmtId="2" fontId="5" fillId="0" borderId="1" xfId="1" applyNumberFormat="1" applyFont="1" applyBorder="1" applyAlignment="1">
      <alignment horizontal="center" vertical="center"/>
    </xf>
    <xf numFmtId="2" fontId="5" fillId="0" borderId="3" xfId="1" applyNumberFormat="1" applyFont="1" applyBorder="1" applyAlignment="1">
      <alignment horizontal="center" vertical="center"/>
    </xf>
    <xf numFmtId="166" fontId="5" fillId="0" borderId="1" xfId="6" applyFont="1" applyFill="1" applyBorder="1" applyAlignment="1">
      <alignment horizontal="center" vertical="center" wrapText="1"/>
    </xf>
    <xf numFmtId="167" fontId="5" fillId="0" borderId="1" xfId="6" applyNumberFormat="1" applyFont="1" applyFill="1" applyBorder="1" applyAlignment="1">
      <alignment horizontal="left" vertical="center" wrapText="1"/>
    </xf>
    <xf numFmtId="49" fontId="5" fillId="0" borderId="1" xfId="5" applyNumberFormat="1" applyFont="1" applyBorder="1" applyAlignment="1">
      <alignment horizontal="center" vertical="center"/>
    </xf>
    <xf numFmtId="0" fontId="7" fillId="0" borderId="0" xfId="1" applyFont="1" applyAlignment="1">
      <alignment horizontal="left"/>
    </xf>
    <xf numFmtId="164" fontId="5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left" wrapText="1"/>
    </xf>
    <xf numFmtId="49" fontId="5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 vertical="top"/>
    </xf>
    <xf numFmtId="1" fontId="5" fillId="0" borderId="1" xfId="1" applyNumberFormat="1" applyFont="1" applyBorder="1" applyAlignment="1">
      <alignment horizontal="center" vertical="top"/>
    </xf>
    <xf numFmtId="0" fontId="5" fillId="0" borderId="1" xfId="1" applyFont="1" applyBorder="1" applyAlignment="1">
      <alignment horizontal="center" textRotation="90" wrapText="1"/>
    </xf>
    <xf numFmtId="164" fontId="5" fillId="0" borderId="5" xfId="1" applyNumberFormat="1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0" fontId="8" fillId="0" borderId="0" xfId="1" applyFont="1" applyAlignment="1">
      <alignment horizontal="left"/>
    </xf>
    <xf numFmtId="0" fontId="9" fillId="0" borderId="0" xfId="1" applyFont="1" applyAlignment="1">
      <alignment horizontal="left"/>
    </xf>
    <xf numFmtId="0" fontId="5" fillId="0" borderId="0" xfId="1" applyFont="1" applyAlignment="1">
      <alignment horizontal="center" vertical="top"/>
    </xf>
    <xf numFmtId="49" fontId="5" fillId="0" borderId="0" xfId="1" applyNumberFormat="1" applyFont="1" applyAlignment="1">
      <alignment horizontal="center" wrapText="1"/>
    </xf>
    <xf numFmtId="0" fontId="5" fillId="0" borderId="0" xfId="1" applyFont="1" applyAlignment="1">
      <alignment horizontal="right"/>
    </xf>
    <xf numFmtId="0" fontId="5" fillId="0" borderId="0" xfId="1" applyFont="1" applyAlignment="1">
      <alignment horizontal="center"/>
    </xf>
    <xf numFmtId="49" fontId="5" fillId="0" borderId="6" xfId="1" applyNumberFormat="1" applyFont="1" applyBorder="1" applyAlignment="1">
      <alignment horizontal="center"/>
    </xf>
    <xf numFmtId="49" fontId="5" fillId="0" borderId="5" xfId="1" applyNumberFormat="1" applyFont="1" applyBorder="1" applyAlignment="1">
      <alignment horizontal="center"/>
    </xf>
    <xf numFmtId="49" fontId="5" fillId="0" borderId="4" xfId="1" applyNumberFormat="1" applyFont="1" applyBorder="1" applyAlignment="1">
      <alignment horizontal="center"/>
    </xf>
    <xf numFmtId="0" fontId="5" fillId="0" borderId="6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164" fontId="5" fillId="0" borderId="2" xfId="1" applyNumberFormat="1" applyFont="1" applyBorder="1" applyAlignment="1">
      <alignment horizontal="center" vertical="center" wrapText="1"/>
    </xf>
    <xf numFmtId="164" fontId="5" fillId="0" borderId="7" xfId="1" applyNumberFormat="1" applyFont="1" applyBorder="1" applyAlignment="1">
      <alignment horizontal="center" vertical="center" wrapText="1"/>
    </xf>
    <xf numFmtId="0" fontId="5" fillId="0" borderId="0" xfId="1" applyFont="1" applyAlignment="1">
      <alignment horizontal="right" vertical="top" wrapText="1"/>
    </xf>
    <xf numFmtId="0" fontId="5" fillId="0" borderId="2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top"/>
    </xf>
    <xf numFmtId="49" fontId="5" fillId="0" borderId="10" xfId="1" applyNumberFormat="1" applyFont="1" applyBorder="1" applyAlignment="1">
      <alignment horizontal="center"/>
    </xf>
    <xf numFmtId="0" fontId="5" fillId="0" borderId="11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0" xfId="1" applyFont="1" applyAlignment="1">
      <alignment horizontal="center"/>
    </xf>
    <xf numFmtId="0" fontId="5" fillId="0" borderId="10" xfId="1" applyFont="1" applyBorder="1" applyAlignment="1">
      <alignment horizontal="center"/>
    </xf>
    <xf numFmtId="49" fontId="5" fillId="0" borderId="10" xfId="1" applyNumberFormat="1" applyFont="1" applyBorder="1" applyAlignment="1">
      <alignment horizontal="center" wrapText="1"/>
    </xf>
  </cellXfs>
  <cellStyles count="7">
    <cellStyle name="Обычный" xfId="0" builtinId="0"/>
    <cellStyle name="Обычный 11 2 7" xfId="2" xr:uid="{88331D26-A001-4F4D-9302-F8C6FDFAAEB2}"/>
    <cellStyle name="Обычный 12" xfId="4" xr:uid="{324CAADE-1854-477B-A0D9-F33A756BF96E}"/>
    <cellStyle name="Обычный 2" xfId="1" xr:uid="{7E650E9E-B935-4EA7-95F2-1F209A289319}"/>
    <cellStyle name="Обычный 3 2" xfId="5" xr:uid="{76BFBB43-C6F4-48FC-88EF-25BAF24BF4A9}"/>
    <cellStyle name="Обычный 7" xfId="3" xr:uid="{50BF1196-8C2B-4A3C-BE28-E51C5C3A3053}"/>
    <cellStyle name="Финансовый 2" xfId="6" xr:uid="{3C88C8D0-C510-4139-96C8-88FB60284F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91C848-E52A-4C97-BF66-AD76B3761221}">
  <sheetPr filterMode="1"/>
  <dimension ref="A1:BD67"/>
  <sheetViews>
    <sheetView tabSelected="1" topLeftCell="C1" zoomScale="130" zoomScaleNormal="130" zoomScaleSheetLayoutView="115" workbookViewId="0">
      <selection activeCell="AY68" sqref="AY68"/>
    </sheetView>
  </sheetViews>
  <sheetFormatPr defaultRowHeight="15.75" x14ac:dyDescent="0.25"/>
  <cols>
    <col min="1" max="1" width="5.7109375" style="3" customWidth="1"/>
    <col min="2" max="2" width="13.7109375" style="3" customWidth="1"/>
    <col min="3" max="3" width="8.85546875" style="3" customWidth="1"/>
    <col min="4" max="4" width="4.7109375" style="4" customWidth="1"/>
    <col min="5" max="29" width="3.28515625" style="3" customWidth="1"/>
    <col min="30" max="30" width="4.7109375" style="4" customWidth="1"/>
    <col min="31" max="55" width="3.28515625" style="3" customWidth="1"/>
    <col min="56" max="56" width="9.140625" style="2"/>
    <col min="57" max="16384" width="9.140625" style="1"/>
  </cols>
  <sheetData>
    <row r="1" spans="1:56" s="34" customFormat="1" ht="10.5" x14ac:dyDescent="0.2">
      <c r="A1" s="3"/>
      <c r="B1" s="3"/>
      <c r="C1" s="3"/>
      <c r="D1" s="4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4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8" t="s">
        <v>172</v>
      </c>
      <c r="BD1" s="35"/>
    </row>
    <row r="2" spans="1:56" s="34" customFormat="1" ht="15.75" customHeight="1" x14ac:dyDescent="0.2">
      <c r="A2" s="3"/>
      <c r="B2" s="3"/>
      <c r="C2" s="3"/>
      <c r="D2" s="4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4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48" t="s">
        <v>171</v>
      </c>
      <c r="AY2" s="48"/>
      <c r="AZ2" s="48"/>
      <c r="BA2" s="48"/>
      <c r="BB2" s="48"/>
      <c r="BC2" s="48"/>
      <c r="BD2" s="35"/>
    </row>
    <row r="3" spans="1:56" s="34" customFormat="1" ht="9.75" customHeight="1" x14ac:dyDescent="0.2">
      <c r="A3" s="59" t="s">
        <v>170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35"/>
    </row>
    <row r="4" spans="1:56" s="34" customFormat="1" ht="10.5" x14ac:dyDescent="0.2">
      <c r="A4" s="3"/>
      <c r="B4" s="3"/>
      <c r="C4" s="3"/>
      <c r="D4" s="4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8" t="s">
        <v>169</v>
      </c>
      <c r="V4" s="52" t="s">
        <v>176</v>
      </c>
      <c r="W4" s="52"/>
      <c r="X4" s="59" t="s">
        <v>168</v>
      </c>
      <c r="Y4" s="59"/>
      <c r="Z4" s="52" t="s">
        <v>162</v>
      </c>
      <c r="AA4" s="52"/>
      <c r="AB4" s="3" t="s">
        <v>167</v>
      </c>
      <c r="AC4" s="3"/>
      <c r="AD4" s="4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5"/>
    </row>
    <row r="5" spans="1:56" ht="9" customHeight="1" x14ac:dyDescent="0.25"/>
    <row r="6" spans="1:56" s="34" customFormat="1" ht="10.5" x14ac:dyDescent="0.2">
      <c r="A6" s="3"/>
      <c r="B6" s="3"/>
      <c r="C6" s="3"/>
      <c r="D6" s="4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8" t="s">
        <v>166</v>
      </c>
      <c r="W6" s="60" t="s">
        <v>165</v>
      </c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39"/>
      <c r="AM6" s="39"/>
      <c r="AN6" s="39"/>
      <c r="AO6" s="39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5"/>
    </row>
    <row r="7" spans="1:56" s="25" customFormat="1" ht="10.5" customHeight="1" x14ac:dyDescent="0.15">
      <c r="A7" s="3"/>
      <c r="B7" s="3"/>
      <c r="C7" s="3"/>
      <c r="D7" s="4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51" t="s">
        <v>164</v>
      </c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36"/>
      <c r="AM7" s="36"/>
      <c r="AN7" s="36"/>
      <c r="AO7" s="36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5"/>
    </row>
    <row r="8" spans="1:56" ht="9" customHeight="1" x14ac:dyDescent="0.25"/>
    <row r="9" spans="1:56" s="34" customFormat="1" ht="10.5" x14ac:dyDescent="0.2">
      <c r="A9" s="3"/>
      <c r="B9" s="3"/>
      <c r="C9" s="3"/>
      <c r="D9" s="4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8" t="s">
        <v>163</v>
      </c>
      <c r="Z9" s="52" t="s">
        <v>177</v>
      </c>
      <c r="AA9" s="52"/>
      <c r="AB9" s="3" t="s">
        <v>161</v>
      </c>
      <c r="AC9" s="3"/>
      <c r="AD9" s="4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5"/>
    </row>
    <row r="10" spans="1:56" ht="9" customHeight="1" x14ac:dyDescent="0.25"/>
    <row r="11" spans="1:56" s="34" customFormat="1" ht="30.75" customHeight="1" x14ac:dyDescent="0.2">
      <c r="A11" s="3"/>
      <c r="B11" s="3"/>
      <c r="C11" s="3"/>
      <c r="D11" s="4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8" t="s">
        <v>160</v>
      </c>
      <c r="Y11" s="61" t="s">
        <v>175</v>
      </c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37"/>
      <c r="AO11" s="37"/>
      <c r="AP11" s="37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5"/>
    </row>
    <row r="12" spans="1:56" s="25" customFormat="1" ht="8.25" x14ac:dyDescent="0.15">
      <c r="A12" s="3"/>
      <c r="B12" s="3"/>
      <c r="C12" s="3"/>
      <c r="D12" s="4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51" t="s">
        <v>159</v>
      </c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36"/>
      <c r="AO12" s="36"/>
      <c r="AP12" s="36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5"/>
    </row>
    <row r="13" spans="1:56" s="34" customFormat="1" ht="9" customHeight="1" x14ac:dyDescent="0.2">
      <c r="A13" s="3"/>
      <c r="B13" s="3"/>
      <c r="C13" s="3"/>
      <c r="D13" s="4"/>
      <c r="E13" s="36"/>
      <c r="F13" s="36"/>
      <c r="G13" s="36"/>
      <c r="H13" s="36"/>
      <c r="I13" s="36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4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5"/>
    </row>
    <row r="14" spans="1:56" s="25" customFormat="1" ht="15" customHeight="1" x14ac:dyDescent="0.15">
      <c r="A14" s="49" t="s">
        <v>158</v>
      </c>
      <c r="B14" s="49" t="s">
        <v>157</v>
      </c>
      <c r="C14" s="49" t="s">
        <v>156</v>
      </c>
      <c r="D14" s="43" t="s">
        <v>173</v>
      </c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5"/>
      <c r="AD14" s="56" t="s">
        <v>174</v>
      </c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8"/>
      <c r="BD14" s="5"/>
    </row>
    <row r="15" spans="1:56" s="25" customFormat="1" ht="15" customHeight="1" x14ac:dyDescent="0.15">
      <c r="A15" s="50"/>
      <c r="B15" s="50"/>
      <c r="C15" s="50"/>
      <c r="D15" s="33" t="s">
        <v>155</v>
      </c>
      <c r="E15" s="53" t="s">
        <v>154</v>
      </c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5"/>
      <c r="AD15" s="32" t="s">
        <v>155</v>
      </c>
      <c r="AE15" s="43" t="s">
        <v>154</v>
      </c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5"/>
      <c r="BD15" s="5"/>
    </row>
    <row r="16" spans="1:56" s="25" customFormat="1" ht="15" customHeight="1" x14ac:dyDescent="0.15">
      <c r="A16" s="50"/>
      <c r="B16" s="50"/>
      <c r="C16" s="50"/>
      <c r="D16" s="46" t="s">
        <v>153</v>
      </c>
      <c r="E16" s="43" t="s">
        <v>153</v>
      </c>
      <c r="F16" s="44"/>
      <c r="G16" s="44"/>
      <c r="H16" s="44"/>
      <c r="I16" s="45"/>
      <c r="J16" s="43" t="s">
        <v>152</v>
      </c>
      <c r="K16" s="44"/>
      <c r="L16" s="44"/>
      <c r="M16" s="44"/>
      <c r="N16" s="45"/>
      <c r="O16" s="43" t="s">
        <v>151</v>
      </c>
      <c r="P16" s="44"/>
      <c r="Q16" s="44"/>
      <c r="R16" s="44"/>
      <c r="S16" s="45"/>
      <c r="T16" s="43" t="s">
        <v>150</v>
      </c>
      <c r="U16" s="44"/>
      <c r="V16" s="44"/>
      <c r="W16" s="44"/>
      <c r="X16" s="45"/>
      <c r="Y16" s="43" t="s">
        <v>149</v>
      </c>
      <c r="Z16" s="44"/>
      <c r="AA16" s="44"/>
      <c r="AB16" s="44"/>
      <c r="AC16" s="45"/>
      <c r="AD16" s="46" t="s">
        <v>153</v>
      </c>
      <c r="AE16" s="43" t="s">
        <v>153</v>
      </c>
      <c r="AF16" s="44"/>
      <c r="AG16" s="44"/>
      <c r="AH16" s="44"/>
      <c r="AI16" s="45"/>
      <c r="AJ16" s="43" t="s">
        <v>152</v>
      </c>
      <c r="AK16" s="44"/>
      <c r="AL16" s="44"/>
      <c r="AM16" s="44"/>
      <c r="AN16" s="45"/>
      <c r="AO16" s="43" t="s">
        <v>151</v>
      </c>
      <c r="AP16" s="44"/>
      <c r="AQ16" s="44"/>
      <c r="AR16" s="44"/>
      <c r="AS16" s="45"/>
      <c r="AT16" s="43" t="s">
        <v>150</v>
      </c>
      <c r="AU16" s="44"/>
      <c r="AV16" s="44"/>
      <c r="AW16" s="44"/>
      <c r="AX16" s="45"/>
      <c r="AY16" s="43" t="s">
        <v>149</v>
      </c>
      <c r="AZ16" s="44"/>
      <c r="BA16" s="44"/>
      <c r="BB16" s="44"/>
      <c r="BC16" s="45"/>
      <c r="BD16" s="5"/>
    </row>
    <row r="17" spans="1:56" s="25" customFormat="1" ht="108" customHeight="1" x14ac:dyDescent="0.15">
      <c r="A17" s="50"/>
      <c r="B17" s="50"/>
      <c r="C17" s="50"/>
      <c r="D17" s="47"/>
      <c r="E17" s="31" t="s">
        <v>148</v>
      </c>
      <c r="F17" s="31" t="s">
        <v>147</v>
      </c>
      <c r="G17" s="31" t="s">
        <v>146</v>
      </c>
      <c r="H17" s="31" t="s">
        <v>145</v>
      </c>
      <c r="I17" s="31" t="s">
        <v>144</v>
      </c>
      <c r="J17" s="31" t="s">
        <v>148</v>
      </c>
      <c r="K17" s="31" t="s">
        <v>147</v>
      </c>
      <c r="L17" s="31" t="s">
        <v>146</v>
      </c>
      <c r="M17" s="31" t="s">
        <v>145</v>
      </c>
      <c r="N17" s="31" t="s">
        <v>144</v>
      </c>
      <c r="O17" s="31" t="s">
        <v>148</v>
      </c>
      <c r="P17" s="31" t="s">
        <v>147</v>
      </c>
      <c r="Q17" s="31" t="s">
        <v>146</v>
      </c>
      <c r="R17" s="31" t="s">
        <v>145</v>
      </c>
      <c r="S17" s="31" t="s">
        <v>144</v>
      </c>
      <c r="T17" s="31" t="s">
        <v>148</v>
      </c>
      <c r="U17" s="31" t="s">
        <v>147</v>
      </c>
      <c r="V17" s="31" t="s">
        <v>146</v>
      </c>
      <c r="W17" s="31" t="s">
        <v>145</v>
      </c>
      <c r="X17" s="31" t="s">
        <v>144</v>
      </c>
      <c r="Y17" s="31" t="s">
        <v>148</v>
      </c>
      <c r="Z17" s="31" t="s">
        <v>147</v>
      </c>
      <c r="AA17" s="31" t="s">
        <v>146</v>
      </c>
      <c r="AB17" s="31" t="s">
        <v>145</v>
      </c>
      <c r="AC17" s="31" t="s">
        <v>144</v>
      </c>
      <c r="AD17" s="47"/>
      <c r="AE17" s="31" t="s">
        <v>148</v>
      </c>
      <c r="AF17" s="31" t="s">
        <v>147</v>
      </c>
      <c r="AG17" s="31" t="s">
        <v>146</v>
      </c>
      <c r="AH17" s="31" t="s">
        <v>145</v>
      </c>
      <c r="AI17" s="31" t="s">
        <v>144</v>
      </c>
      <c r="AJ17" s="31" t="s">
        <v>148</v>
      </c>
      <c r="AK17" s="31" t="s">
        <v>147</v>
      </c>
      <c r="AL17" s="31" t="s">
        <v>146</v>
      </c>
      <c r="AM17" s="31" t="s">
        <v>145</v>
      </c>
      <c r="AN17" s="31" t="s">
        <v>144</v>
      </c>
      <c r="AO17" s="31" t="s">
        <v>148</v>
      </c>
      <c r="AP17" s="31" t="s">
        <v>147</v>
      </c>
      <c r="AQ17" s="31" t="s">
        <v>146</v>
      </c>
      <c r="AR17" s="31" t="s">
        <v>145</v>
      </c>
      <c r="AS17" s="31" t="s">
        <v>144</v>
      </c>
      <c r="AT17" s="31" t="s">
        <v>148</v>
      </c>
      <c r="AU17" s="31" t="s">
        <v>147</v>
      </c>
      <c r="AV17" s="31" t="s">
        <v>146</v>
      </c>
      <c r="AW17" s="31" t="s">
        <v>145</v>
      </c>
      <c r="AX17" s="31" t="s">
        <v>144</v>
      </c>
      <c r="AY17" s="31" t="s">
        <v>148</v>
      </c>
      <c r="AZ17" s="31" t="s">
        <v>147</v>
      </c>
      <c r="BA17" s="31" t="s">
        <v>146</v>
      </c>
      <c r="BB17" s="31" t="s">
        <v>145</v>
      </c>
      <c r="BC17" s="31" t="s">
        <v>144</v>
      </c>
      <c r="BD17" s="5"/>
    </row>
    <row r="18" spans="1:56" s="25" customFormat="1" ht="8.25" x14ac:dyDescent="0.15">
      <c r="A18" s="29">
        <v>1</v>
      </c>
      <c r="B18" s="29">
        <v>2</v>
      </c>
      <c r="C18" s="29">
        <v>3</v>
      </c>
      <c r="D18" s="29">
        <v>4</v>
      </c>
      <c r="E18" s="29" t="s">
        <v>143</v>
      </c>
      <c r="F18" s="29" t="s">
        <v>142</v>
      </c>
      <c r="G18" s="29" t="s">
        <v>141</v>
      </c>
      <c r="H18" s="29" t="s">
        <v>140</v>
      </c>
      <c r="I18" s="29" t="s">
        <v>139</v>
      </c>
      <c r="J18" s="29" t="s">
        <v>138</v>
      </c>
      <c r="K18" s="29" t="s">
        <v>137</v>
      </c>
      <c r="L18" s="29" t="s">
        <v>136</v>
      </c>
      <c r="M18" s="29" t="s">
        <v>135</v>
      </c>
      <c r="N18" s="29" t="s">
        <v>134</v>
      </c>
      <c r="O18" s="29" t="s">
        <v>133</v>
      </c>
      <c r="P18" s="29" t="s">
        <v>132</v>
      </c>
      <c r="Q18" s="29" t="s">
        <v>131</v>
      </c>
      <c r="R18" s="29" t="s">
        <v>130</v>
      </c>
      <c r="S18" s="29" t="s">
        <v>129</v>
      </c>
      <c r="T18" s="29" t="s">
        <v>128</v>
      </c>
      <c r="U18" s="29" t="s">
        <v>127</v>
      </c>
      <c r="V18" s="29" t="s">
        <v>126</v>
      </c>
      <c r="W18" s="29" t="s">
        <v>125</v>
      </c>
      <c r="X18" s="29" t="s">
        <v>124</v>
      </c>
      <c r="Y18" s="29" t="s">
        <v>123</v>
      </c>
      <c r="Z18" s="29" t="s">
        <v>122</v>
      </c>
      <c r="AA18" s="29" t="s">
        <v>121</v>
      </c>
      <c r="AB18" s="29" t="s">
        <v>120</v>
      </c>
      <c r="AC18" s="29" t="s">
        <v>119</v>
      </c>
      <c r="AD18" s="30">
        <v>6</v>
      </c>
      <c r="AE18" s="29" t="s">
        <v>118</v>
      </c>
      <c r="AF18" s="29" t="s">
        <v>117</v>
      </c>
      <c r="AG18" s="29" t="s">
        <v>116</v>
      </c>
      <c r="AH18" s="29" t="s">
        <v>115</v>
      </c>
      <c r="AI18" s="29" t="s">
        <v>114</v>
      </c>
      <c r="AJ18" s="29" t="s">
        <v>113</v>
      </c>
      <c r="AK18" s="29" t="s">
        <v>112</v>
      </c>
      <c r="AL18" s="29" t="s">
        <v>111</v>
      </c>
      <c r="AM18" s="29" t="s">
        <v>110</v>
      </c>
      <c r="AN18" s="29" t="s">
        <v>109</v>
      </c>
      <c r="AO18" s="29" t="s">
        <v>108</v>
      </c>
      <c r="AP18" s="29" t="s">
        <v>107</v>
      </c>
      <c r="AQ18" s="29" t="s">
        <v>106</v>
      </c>
      <c r="AR18" s="29" t="s">
        <v>105</v>
      </c>
      <c r="AS18" s="29" t="s">
        <v>104</v>
      </c>
      <c r="AT18" s="29" t="s">
        <v>103</v>
      </c>
      <c r="AU18" s="29" t="s">
        <v>102</v>
      </c>
      <c r="AV18" s="29" t="s">
        <v>101</v>
      </c>
      <c r="AW18" s="29" t="s">
        <v>100</v>
      </c>
      <c r="AX18" s="29" t="s">
        <v>99</v>
      </c>
      <c r="AY18" s="29" t="s">
        <v>98</v>
      </c>
      <c r="AZ18" s="29" t="s">
        <v>97</v>
      </c>
      <c r="BA18" s="29" t="s">
        <v>96</v>
      </c>
      <c r="BB18" s="29" t="s">
        <v>95</v>
      </c>
      <c r="BC18" s="29" t="s">
        <v>94</v>
      </c>
      <c r="BD18" s="5"/>
    </row>
    <row r="19" spans="1:56" s="25" customFormat="1" ht="8.25" x14ac:dyDescent="0.15">
      <c r="A19" s="28"/>
      <c r="B19" s="27"/>
      <c r="C19" s="7"/>
      <c r="D19" s="26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26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5">
        <f>SUM(D19:BC19)</f>
        <v>0</v>
      </c>
    </row>
    <row r="20" spans="1:56" s="25" customFormat="1" ht="8.25" x14ac:dyDescent="0.15">
      <c r="A20" s="40" t="s">
        <v>93</v>
      </c>
      <c r="B20" s="41"/>
      <c r="C20" s="42"/>
      <c r="D20" s="21">
        <f>D22</f>
        <v>0.25600000000000001</v>
      </c>
      <c r="E20" s="21">
        <f>F20+G20+H20+I20+J20</f>
        <v>0.41599999999999998</v>
      </c>
      <c r="F20" s="21">
        <f>F22</f>
        <v>0</v>
      </c>
      <c r="G20" s="21">
        <f>G22</f>
        <v>0</v>
      </c>
      <c r="H20" s="21">
        <f>M20+W20+AB20+R20</f>
        <v>0.41599999999999998</v>
      </c>
      <c r="I20" s="21">
        <f t="shared" ref="I20:X20" si="0">I22</f>
        <v>0</v>
      </c>
      <c r="J20" s="21">
        <f t="shared" si="0"/>
        <v>0</v>
      </c>
      <c r="K20" s="21">
        <f t="shared" si="0"/>
        <v>0</v>
      </c>
      <c r="L20" s="21">
        <f t="shared" si="0"/>
        <v>0</v>
      </c>
      <c r="M20" s="21">
        <f t="shared" si="0"/>
        <v>0</v>
      </c>
      <c r="N20" s="21">
        <f t="shared" si="0"/>
        <v>0</v>
      </c>
      <c r="O20" s="21">
        <f t="shared" si="0"/>
        <v>0</v>
      </c>
      <c r="P20" s="21">
        <f t="shared" si="0"/>
        <v>0</v>
      </c>
      <c r="Q20" s="21">
        <f t="shared" si="0"/>
        <v>0</v>
      </c>
      <c r="R20" s="21">
        <f t="shared" si="0"/>
        <v>0</v>
      </c>
      <c r="S20" s="21">
        <f t="shared" si="0"/>
        <v>0</v>
      </c>
      <c r="T20" s="21">
        <f t="shared" si="0"/>
        <v>0</v>
      </c>
      <c r="U20" s="21">
        <f t="shared" si="0"/>
        <v>0</v>
      </c>
      <c r="V20" s="21">
        <f t="shared" si="0"/>
        <v>0</v>
      </c>
      <c r="W20" s="21">
        <f t="shared" si="0"/>
        <v>0.41599999999999998</v>
      </c>
      <c r="X20" s="21">
        <f t="shared" si="0"/>
        <v>0</v>
      </c>
      <c r="Y20" s="21">
        <f>Z20+AA20+AB20+AC20</f>
        <v>8.3549129999999999E-2</v>
      </c>
      <c r="Z20" s="21">
        <f>Z22</f>
        <v>0</v>
      </c>
      <c r="AA20" s="21">
        <f>AA22</f>
        <v>0</v>
      </c>
      <c r="AB20" s="21">
        <f>AB22</f>
        <v>0</v>
      </c>
      <c r="AC20" s="21">
        <f>AC22</f>
        <v>8.3549129999999999E-2</v>
      </c>
      <c r="AD20" s="21">
        <f>AD22</f>
        <v>0.214</v>
      </c>
      <c r="AE20" s="21">
        <f t="shared" ref="AE20:AE67" si="1">AF20+AG20+AH20+AI20</f>
        <v>0.34699999999999998</v>
      </c>
      <c r="AF20" s="21">
        <v>0</v>
      </c>
      <c r="AG20" s="21">
        <v>0</v>
      </c>
      <c r="AH20" s="21">
        <f>AM20+AR20+AW20+BB20</f>
        <v>0.34699999999999998</v>
      </c>
      <c r="AI20" s="21">
        <v>0</v>
      </c>
      <c r="AJ20" s="21">
        <v>0</v>
      </c>
      <c r="AK20" s="21">
        <v>0</v>
      </c>
      <c r="AL20" s="21">
        <v>0</v>
      </c>
      <c r="AM20" s="21">
        <v>0</v>
      </c>
      <c r="AN20" s="21">
        <v>0</v>
      </c>
      <c r="AO20" s="21">
        <v>0</v>
      </c>
      <c r="AP20" s="21">
        <v>0</v>
      </c>
      <c r="AQ20" s="21">
        <v>0</v>
      </c>
      <c r="AR20" s="21">
        <v>0</v>
      </c>
      <c r="AS20" s="21">
        <v>0</v>
      </c>
      <c r="AT20" s="21">
        <v>0</v>
      </c>
      <c r="AU20" s="21">
        <v>0</v>
      </c>
      <c r="AV20" s="21">
        <v>0</v>
      </c>
      <c r="AW20" s="21">
        <f>AW22</f>
        <v>0.34699999999999998</v>
      </c>
      <c r="AX20" s="21">
        <f t="shared" ref="AX20:BC20" si="2">AX22</f>
        <v>0</v>
      </c>
      <c r="AY20" s="21">
        <f t="shared" si="2"/>
        <v>8.3549129999999999E-2</v>
      </c>
      <c r="AZ20" s="21">
        <f t="shared" si="2"/>
        <v>0</v>
      </c>
      <c r="BA20" s="21">
        <f t="shared" si="2"/>
        <v>0</v>
      </c>
      <c r="BB20" s="21">
        <f t="shared" si="2"/>
        <v>0</v>
      </c>
      <c r="BC20" s="21">
        <f t="shared" si="2"/>
        <v>8.3549129999999999E-2</v>
      </c>
      <c r="BD20" s="19">
        <v>1</v>
      </c>
    </row>
    <row r="21" spans="1:56" hidden="1" x14ac:dyDescent="0.25">
      <c r="A21" s="24" t="s">
        <v>92</v>
      </c>
      <c r="B21" s="23" t="s">
        <v>91</v>
      </c>
      <c r="C21" s="22" t="s">
        <v>0</v>
      </c>
      <c r="D21" s="8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8">
        <v>0</v>
      </c>
      <c r="AE21" s="12">
        <f t="shared" si="1"/>
        <v>0</v>
      </c>
      <c r="AF21" s="6">
        <v>0</v>
      </c>
      <c r="AG21" s="6">
        <v>0</v>
      </c>
      <c r="AH21" s="6">
        <v>0</v>
      </c>
      <c r="AI21" s="6">
        <v>0</v>
      </c>
      <c r="AJ21" s="6">
        <v>0</v>
      </c>
      <c r="AK21" s="6">
        <v>0</v>
      </c>
      <c r="AL21" s="6">
        <v>0</v>
      </c>
      <c r="AM21" s="6">
        <v>0</v>
      </c>
      <c r="AN21" s="6">
        <v>0</v>
      </c>
      <c r="AO21" s="6">
        <v>0</v>
      </c>
      <c r="AP21" s="6">
        <v>0</v>
      </c>
      <c r="AQ21" s="6">
        <v>0</v>
      </c>
      <c r="AR21" s="6">
        <v>0</v>
      </c>
      <c r="AS21" s="6">
        <v>0</v>
      </c>
      <c r="AT21" s="6">
        <v>0</v>
      </c>
      <c r="AU21" s="6">
        <v>0</v>
      </c>
      <c r="AV21" s="6">
        <v>0</v>
      </c>
      <c r="AW21" s="6">
        <v>0</v>
      </c>
      <c r="AX21" s="6">
        <v>0</v>
      </c>
      <c r="AY21" s="6">
        <v>0</v>
      </c>
      <c r="AZ21" s="6">
        <v>0</v>
      </c>
      <c r="BA21" s="6">
        <v>0</v>
      </c>
      <c r="BB21" s="6">
        <v>0</v>
      </c>
      <c r="BC21" s="20">
        <v>8.3549129999999999E-2</v>
      </c>
      <c r="BD21" s="5">
        <f>SUM(D21:BC21)</f>
        <v>8.3549129999999999E-2</v>
      </c>
    </row>
    <row r="22" spans="1:56" ht="22.5" x14ac:dyDescent="0.25">
      <c r="A22" s="24" t="s">
        <v>90</v>
      </c>
      <c r="B22" s="23" t="s">
        <v>89</v>
      </c>
      <c r="C22" s="22" t="s">
        <v>0</v>
      </c>
      <c r="D22" s="20">
        <f>D27</f>
        <v>0.25600000000000001</v>
      </c>
      <c r="E22" s="20">
        <f>E27</f>
        <v>0</v>
      </c>
      <c r="F22" s="20">
        <f>F27</f>
        <v>0</v>
      </c>
      <c r="G22" s="20">
        <f>G27</f>
        <v>0</v>
      </c>
      <c r="H22" s="21">
        <f>M22+W22+AB22+R22</f>
        <v>0.41599999999999998</v>
      </c>
      <c r="I22" s="20">
        <f t="shared" ref="I22:X22" si="3">I27</f>
        <v>0</v>
      </c>
      <c r="J22" s="20">
        <f t="shared" si="3"/>
        <v>0</v>
      </c>
      <c r="K22" s="20">
        <f t="shared" si="3"/>
        <v>0</v>
      </c>
      <c r="L22" s="20">
        <f t="shared" si="3"/>
        <v>0</v>
      </c>
      <c r="M22" s="20">
        <f t="shared" si="3"/>
        <v>0</v>
      </c>
      <c r="N22" s="20">
        <f t="shared" si="3"/>
        <v>0</v>
      </c>
      <c r="O22" s="20">
        <f t="shared" si="3"/>
        <v>0</v>
      </c>
      <c r="P22" s="20">
        <f t="shared" si="3"/>
        <v>0</v>
      </c>
      <c r="Q22" s="20">
        <f t="shared" si="3"/>
        <v>0</v>
      </c>
      <c r="R22" s="20">
        <f t="shared" si="3"/>
        <v>0</v>
      </c>
      <c r="S22" s="20">
        <f t="shared" si="3"/>
        <v>0</v>
      </c>
      <c r="T22" s="20">
        <f t="shared" si="3"/>
        <v>0</v>
      </c>
      <c r="U22" s="20">
        <f t="shared" si="3"/>
        <v>0</v>
      </c>
      <c r="V22" s="20">
        <f t="shared" si="3"/>
        <v>0</v>
      </c>
      <c r="W22" s="20">
        <f t="shared" si="3"/>
        <v>0.41599999999999998</v>
      </c>
      <c r="X22" s="20">
        <f t="shared" si="3"/>
        <v>0</v>
      </c>
      <c r="Y22" s="21">
        <f>Z22+AA22+AB22+AC22</f>
        <v>8.3549129999999999E-2</v>
      </c>
      <c r="Z22" s="20">
        <f>Z27</f>
        <v>0</v>
      </c>
      <c r="AA22" s="20">
        <f>AA27</f>
        <v>0</v>
      </c>
      <c r="AB22" s="20">
        <f>AB27</f>
        <v>0</v>
      </c>
      <c r="AC22" s="20">
        <f>AC27</f>
        <v>8.3549129999999999E-2</v>
      </c>
      <c r="AD22" s="20">
        <f>AD27</f>
        <v>0.214</v>
      </c>
      <c r="AE22" s="21">
        <f t="shared" si="1"/>
        <v>0.34699999999999998</v>
      </c>
      <c r="AF22" s="21">
        <v>0</v>
      </c>
      <c r="AG22" s="21">
        <v>0</v>
      </c>
      <c r="AH22" s="21">
        <f>AM22+AR22+AW22+BB22</f>
        <v>0.34699999999999998</v>
      </c>
      <c r="AI22" s="21">
        <v>0</v>
      </c>
      <c r="AJ22" s="20">
        <v>0</v>
      </c>
      <c r="AK22" s="20">
        <v>0</v>
      </c>
      <c r="AL22" s="20">
        <v>0</v>
      </c>
      <c r="AM22" s="20">
        <v>0</v>
      </c>
      <c r="AN22" s="20">
        <v>0</v>
      </c>
      <c r="AO22" s="20">
        <v>0</v>
      </c>
      <c r="AP22" s="20">
        <v>0</v>
      </c>
      <c r="AQ22" s="20">
        <v>0</v>
      </c>
      <c r="AR22" s="20">
        <v>0</v>
      </c>
      <c r="AS22" s="20">
        <v>0</v>
      </c>
      <c r="AT22" s="20">
        <v>0</v>
      </c>
      <c r="AU22" s="20">
        <v>0</v>
      </c>
      <c r="AV22" s="20">
        <v>0</v>
      </c>
      <c r="AW22" s="20">
        <f>AW27</f>
        <v>0.34699999999999998</v>
      </c>
      <c r="AX22" s="20">
        <f t="shared" ref="AX22:BC22" si="4">AX27</f>
        <v>0</v>
      </c>
      <c r="AY22" s="20">
        <f t="shared" si="4"/>
        <v>8.3549129999999999E-2</v>
      </c>
      <c r="AZ22" s="20">
        <f t="shared" si="4"/>
        <v>0</v>
      </c>
      <c r="BA22" s="20">
        <f t="shared" si="4"/>
        <v>0</v>
      </c>
      <c r="BB22" s="20">
        <f t="shared" si="4"/>
        <v>0</v>
      </c>
      <c r="BC22" s="20">
        <f t="shared" si="4"/>
        <v>8.3549129999999999E-2</v>
      </c>
      <c r="BD22" s="19">
        <v>1</v>
      </c>
    </row>
    <row r="23" spans="1:56" ht="45" hidden="1" x14ac:dyDescent="0.25">
      <c r="A23" s="24" t="s">
        <v>88</v>
      </c>
      <c r="B23" s="23" t="s">
        <v>87</v>
      </c>
      <c r="C23" s="22" t="s">
        <v>0</v>
      </c>
      <c r="D23" s="8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8">
        <v>0</v>
      </c>
      <c r="AE23" s="12">
        <f t="shared" si="1"/>
        <v>0</v>
      </c>
      <c r="AF23" s="6">
        <v>0</v>
      </c>
      <c r="AG23" s="6">
        <v>0</v>
      </c>
      <c r="AH23" s="6">
        <v>0</v>
      </c>
      <c r="AI23" s="6">
        <v>0</v>
      </c>
      <c r="AJ23" s="6">
        <v>0</v>
      </c>
      <c r="AK23" s="6">
        <v>0</v>
      </c>
      <c r="AL23" s="6">
        <v>0</v>
      </c>
      <c r="AM23" s="6">
        <v>0</v>
      </c>
      <c r="AN23" s="6">
        <v>0</v>
      </c>
      <c r="AO23" s="6">
        <v>0</v>
      </c>
      <c r="AP23" s="6">
        <v>0</v>
      </c>
      <c r="AQ23" s="6">
        <v>0</v>
      </c>
      <c r="AR23" s="6">
        <v>0</v>
      </c>
      <c r="AS23" s="6">
        <v>0</v>
      </c>
      <c r="AT23" s="6">
        <v>0</v>
      </c>
      <c r="AU23" s="6">
        <v>0</v>
      </c>
      <c r="AV23" s="6">
        <v>0</v>
      </c>
      <c r="AW23" s="6">
        <v>0</v>
      </c>
      <c r="AX23" s="6">
        <v>0</v>
      </c>
      <c r="AY23" s="6">
        <v>0</v>
      </c>
      <c r="AZ23" s="6">
        <v>0</v>
      </c>
      <c r="BA23" s="6">
        <v>0</v>
      </c>
      <c r="BB23" s="6">
        <v>0</v>
      </c>
      <c r="BC23" s="20">
        <v>8.3549129999999999E-2</v>
      </c>
      <c r="BD23" s="5">
        <f>SUM(D23:BC23)</f>
        <v>8.3549129999999999E-2</v>
      </c>
    </row>
    <row r="24" spans="1:56" ht="22.5" hidden="1" x14ac:dyDescent="0.25">
      <c r="A24" s="24" t="s">
        <v>86</v>
      </c>
      <c r="B24" s="23" t="s">
        <v>85</v>
      </c>
      <c r="C24" s="22" t="s">
        <v>0</v>
      </c>
      <c r="D24" s="8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8">
        <v>0</v>
      </c>
      <c r="AE24" s="12">
        <f t="shared" si="1"/>
        <v>0</v>
      </c>
      <c r="AF24" s="6">
        <v>0</v>
      </c>
      <c r="AG24" s="6">
        <v>0</v>
      </c>
      <c r="AH24" s="6">
        <v>0</v>
      </c>
      <c r="AI24" s="6">
        <v>0</v>
      </c>
      <c r="AJ24" s="6">
        <v>0</v>
      </c>
      <c r="AK24" s="6">
        <v>0</v>
      </c>
      <c r="AL24" s="6">
        <v>0</v>
      </c>
      <c r="AM24" s="6">
        <v>0</v>
      </c>
      <c r="AN24" s="6">
        <v>0</v>
      </c>
      <c r="AO24" s="6">
        <v>0</v>
      </c>
      <c r="AP24" s="6">
        <v>0</v>
      </c>
      <c r="AQ24" s="6">
        <v>0</v>
      </c>
      <c r="AR24" s="6">
        <v>0</v>
      </c>
      <c r="AS24" s="6">
        <v>0</v>
      </c>
      <c r="AT24" s="6">
        <v>0</v>
      </c>
      <c r="AU24" s="6">
        <v>0</v>
      </c>
      <c r="AV24" s="6">
        <v>0</v>
      </c>
      <c r="AW24" s="6">
        <v>0</v>
      </c>
      <c r="AX24" s="6">
        <v>0</v>
      </c>
      <c r="AY24" s="6">
        <v>0</v>
      </c>
      <c r="AZ24" s="6">
        <v>0</v>
      </c>
      <c r="BA24" s="6">
        <v>0</v>
      </c>
      <c r="BB24" s="6">
        <v>0</v>
      </c>
      <c r="BC24" s="20">
        <v>8.3549129999999999E-2</v>
      </c>
      <c r="BD24" s="5">
        <f>SUM(D24:BC24)</f>
        <v>8.3549129999999999E-2</v>
      </c>
    </row>
    <row r="25" spans="1:56" ht="30" hidden="1" x14ac:dyDescent="0.25">
      <c r="A25" s="24" t="s">
        <v>84</v>
      </c>
      <c r="B25" s="23" t="s">
        <v>83</v>
      </c>
      <c r="C25" s="22" t="s">
        <v>0</v>
      </c>
      <c r="D25" s="8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8">
        <v>0</v>
      </c>
      <c r="AE25" s="12">
        <f t="shared" si="1"/>
        <v>0</v>
      </c>
      <c r="AF25" s="6">
        <v>0</v>
      </c>
      <c r="AG25" s="6">
        <v>0</v>
      </c>
      <c r="AH25" s="6">
        <v>0</v>
      </c>
      <c r="AI25" s="6">
        <v>0</v>
      </c>
      <c r="AJ25" s="6">
        <v>0</v>
      </c>
      <c r="AK25" s="6">
        <v>0</v>
      </c>
      <c r="AL25" s="6">
        <v>0</v>
      </c>
      <c r="AM25" s="6">
        <v>0</v>
      </c>
      <c r="AN25" s="6">
        <v>0</v>
      </c>
      <c r="AO25" s="6">
        <v>0</v>
      </c>
      <c r="AP25" s="6">
        <v>0</v>
      </c>
      <c r="AQ25" s="6">
        <v>0</v>
      </c>
      <c r="AR25" s="6">
        <v>0</v>
      </c>
      <c r="AS25" s="6">
        <v>0</v>
      </c>
      <c r="AT25" s="6">
        <v>0</v>
      </c>
      <c r="AU25" s="6">
        <v>0</v>
      </c>
      <c r="AV25" s="6">
        <v>0</v>
      </c>
      <c r="AW25" s="6">
        <v>0</v>
      </c>
      <c r="AX25" s="6">
        <v>0</v>
      </c>
      <c r="AY25" s="6">
        <v>0</v>
      </c>
      <c r="AZ25" s="6">
        <v>0</v>
      </c>
      <c r="BA25" s="6">
        <v>0</v>
      </c>
      <c r="BB25" s="6">
        <v>0</v>
      </c>
      <c r="BC25" s="20">
        <v>8.3549129999999999E-2</v>
      </c>
      <c r="BD25" s="5">
        <f>SUM(D25:BC25)</f>
        <v>8.3549129999999999E-2</v>
      </c>
    </row>
    <row r="26" spans="1:56" hidden="1" x14ac:dyDescent="0.25">
      <c r="A26" s="24" t="s">
        <v>82</v>
      </c>
      <c r="B26" s="23" t="s">
        <v>81</v>
      </c>
      <c r="C26" s="22" t="s">
        <v>0</v>
      </c>
      <c r="D26" s="8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8">
        <v>0</v>
      </c>
      <c r="AE26" s="12">
        <f t="shared" si="1"/>
        <v>0</v>
      </c>
      <c r="AF26" s="6">
        <v>0</v>
      </c>
      <c r="AG26" s="6">
        <v>0</v>
      </c>
      <c r="AH26" s="6">
        <v>0</v>
      </c>
      <c r="AI26" s="6">
        <v>0</v>
      </c>
      <c r="AJ26" s="6">
        <v>0</v>
      </c>
      <c r="AK26" s="6">
        <v>0</v>
      </c>
      <c r="AL26" s="6">
        <v>0</v>
      </c>
      <c r="AM26" s="6">
        <v>0</v>
      </c>
      <c r="AN26" s="6">
        <v>0</v>
      </c>
      <c r="AO26" s="6">
        <v>0</v>
      </c>
      <c r="AP26" s="6">
        <v>0</v>
      </c>
      <c r="AQ26" s="6">
        <v>0</v>
      </c>
      <c r="AR26" s="6">
        <v>0</v>
      </c>
      <c r="AS26" s="6">
        <v>0</v>
      </c>
      <c r="AT26" s="6">
        <v>0</v>
      </c>
      <c r="AU26" s="6">
        <v>0</v>
      </c>
      <c r="AV26" s="6">
        <v>0</v>
      </c>
      <c r="AW26" s="6">
        <v>0</v>
      </c>
      <c r="AX26" s="6">
        <v>0</v>
      </c>
      <c r="AY26" s="6">
        <v>0</v>
      </c>
      <c r="AZ26" s="6">
        <v>0</v>
      </c>
      <c r="BA26" s="6">
        <v>0</v>
      </c>
      <c r="BB26" s="6">
        <v>0</v>
      </c>
      <c r="BC26" s="20">
        <v>8.3549129999999999E-2</v>
      </c>
      <c r="BD26" s="5">
        <f>SUM(D26:BC26)</f>
        <v>8.3549129999999999E-2</v>
      </c>
    </row>
    <row r="27" spans="1:56" x14ac:dyDescent="0.25">
      <c r="A27" s="9">
        <v>1</v>
      </c>
      <c r="B27" s="10" t="s">
        <v>80</v>
      </c>
      <c r="C27" s="9" t="s">
        <v>0</v>
      </c>
      <c r="D27" s="20">
        <f>D42</f>
        <v>0.25600000000000001</v>
      </c>
      <c r="E27" s="20">
        <f>E42</f>
        <v>0</v>
      </c>
      <c r="F27" s="20">
        <f>F42</f>
        <v>0</v>
      </c>
      <c r="G27" s="20">
        <f>G42</f>
        <v>0</v>
      </c>
      <c r="H27" s="21">
        <f>M27+W27+AB27+R27</f>
        <v>0.41599999999999998</v>
      </c>
      <c r="I27" s="20">
        <f t="shared" ref="I27:X27" si="5">I42</f>
        <v>0</v>
      </c>
      <c r="J27" s="20">
        <f t="shared" si="5"/>
        <v>0</v>
      </c>
      <c r="K27" s="20">
        <f t="shared" si="5"/>
        <v>0</v>
      </c>
      <c r="L27" s="20">
        <f t="shared" si="5"/>
        <v>0</v>
      </c>
      <c r="M27" s="20">
        <f t="shared" si="5"/>
        <v>0</v>
      </c>
      <c r="N27" s="20">
        <f t="shared" si="5"/>
        <v>0</v>
      </c>
      <c r="O27" s="20">
        <f t="shared" si="5"/>
        <v>0</v>
      </c>
      <c r="P27" s="20">
        <f t="shared" si="5"/>
        <v>0</v>
      </c>
      <c r="Q27" s="20">
        <f t="shared" si="5"/>
        <v>0</v>
      </c>
      <c r="R27" s="20">
        <f t="shared" si="5"/>
        <v>0</v>
      </c>
      <c r="S27" s="20">
        <f t="shared" si="5"/>
        <v>0</v>
      </c>
      <c r="T27" s="20">
        <f t="shared" si="5"/>
        <v>0</v>
      </c>
      <c r="U27" s="20">
        <f t="shared" si="5"/>
        <v>0</v>
      </c>
      <c r="V27" s="20">
        <f t="shared" si="5"/>
        <v>0</v>
      </c>
      <c r="W27" s="20">
        <f t="shared" si="5"/>
        <v>0.41599999999999998</v>
      </c>
      <c r="X27" s="20">
        <f t="shared" si="5"/>
        <v>0</v>
      </c>
      <c r="Y27" s="21">
        <f>Z27+AA27+AB27+AC27</f>
        <v>8.3549129999999999E-2</v>
      </c>
      <c r="Z27" s="20">
        <f>Z42</f>
        <v>0</v>
      </c>
      <c r="AA27" s="20">
        <f>AA42</f>
        <v>0</v>
      </c>
      <c r="AB27" s="20">
        <f>AB42</f>
        <v>0</v>
      </c>
      <c r="AC27" s="20">
        <f>AC42</f>
        <v>8.3549129999999999E-2</v>
      </c>
      <c r="AD27" s="20">
        <f>AD42</f>
        <v>0.214</v>
      </c>
      <c r="AE27" s="21">
        <f t="shared" si="1"/>
        <v>0.34699999999999998</v>
      </c>
      <c r="AF27" s="21">
        <v>0</v>
      </c>
      <c r="AG27" s="21">
        <v>0</v>
      </c>
      <c r="AH27" s="21">
        <f>AM27+AR27+AW27+BB27</f>
        <v>0.34699999999999998</v>
      </c>
      <c r="AI27" s="21">
        <v>0</v>
      </c>
      <c r="AJ27" s="20">
        <v>0</v>
      </c>
      <c r="AK27" s="20">
        <v>0</v>
      </c>
      <c r="AL27" s="20">
        <v>0</v>
      </c>
      <c r="AM27" s="20">
        <v>0</v>
      </c>
      <c r="AN27" s="20">
        <v>0</v>
      </c>
      <c r="AO27" s="20">
        <v>0</v>
      </c>
      <c r="AP27" s="20">
        <v>0</v>
      </c>
      <c r="AQ27" s="20">
        <v>0</v>
      </c>
      <c r="AR27" s="20">
        <v>0</v>
      </c>
      <c r="AS27" s="20">
        <v>0</v>
      </c>
      <c r="AT27" s="20">
        <v>0</v>
      </c>
      <c r="AU27" s="20">
        <v>0</v>
      </c>
      <c r="AV27" s="20">
        <v>0</v>
      </c>
      <c r="AW27" s="20">
        <f>AW42</f>
        <v>0.34699999999999998</v>
      </c>
      <c r="AX27" s="20">
        <f t="shared" ref="AX27:BC27" si="6">AX42</f>
        <v>0</v>
      </c>
      <c r="AY27" s="20">
        <f t="shared" si="6"/>
        <v>8.3549129999999999E-2</v>
      </c>
      <c r="AZ27" s="20">
        <f t="shared" si="6"/>
        <v>0</v>
      </c>
      <c r="BA27" s="20">
        <f t="shared" si="6"/>
        <v>0</v>
      </c>
      <c r="BB27" s="20">
        <f t="shared" si="6"/>
        <v>0</v>
      </c>
      <c r="BC27" s="20">
        <f t="shared" si="6"/>
        <v>8.3549129999999999E-2</v>
      </c>
      <c r="BD27" s="19">
        <v>1</v>
      </c>
    </row>
    <row r="28" spans="1:56" ht="22.5" hidden="1" x14ac:dyDescent="0.25">
      <c r="A28" s="9" t="s">
        <v>79</v>
      </c>
      <c r="B28" s="10" t="s">
        <v>78</v>
      </c>
      <c r="C28" s="9" t="s">
        <v>0</v>
      </c>
      <c r="D28" s="8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8">
        <v>0</v>
      </c>
      <c r="AE28" s="12">
        <f t="shared" si="1"/>
        <v>0</v>
      </c>
      <c r="AF28" s="6">
        <v>0</v>
      </c>
      <c r="AG28" s="6">
        <v>0</v>
      </c>
      <c r="AH28" s="6">
        <v>0</v>
      </c>
      <c r="AI28" s="6">
        <v>0</v>
      </c>
      <c r="AJ28" s="6">
        <v>0</v>
      </c>
      <c r="AK28" s="6">
        <v>0</v>
      </c>
      <c r="AL28" s="6">
        <v>0</v>
      </c>
      <c r="AM28" s="6">
        <v>0</v>
      </c>
      <c r="AN28" s="6">
        <v>0</v>
      </c>
      <c r="AO28" s="6">
        <v>0</v>
      </c>
      <c r="AP28" s="6">
        <v>0</v>
      </c>
      <c r="AQ28" s="6">
        <v>0</v>
      </c>
      <c r="AR28" s="6">
        <v>0</v>
      </c>
      <c r="AS28" s="6">
        <v>0</v>
      </c>
      <c r="AT28" s="6">
        <v>0</v>
      </c>
      <c r="AU28" s="6">
        <v>0</v>
      </c>
      <c r="AV28" s="6">
        <v>0</v>
      </c>
      <c r="AW28" s="6">
        <v>0</v>
      </c>
      <c r="AX28" s="6">
        <v>0</v>
      </c>
      <c r="AY28" s="6">
        <v>0</v>
      </c>
      <c r="AZ28" s="6">
        <v>0</v>
      </c>
      <c r="BA28" s="6">
        <v>0</v>
      </c>
      <c r="BB28" s="6">
        <v>0</v>
      </c>
      <c r="BC28" s="6">
        <v>0</v>
      </c>
      <c r="BD28" s="5">
        <f t="shared" ref="BD28:BD41" si="7">SUM(D28:BC28)</f>
        <v>0</v>
      </c>
    </row>
    <row r="29" spans="1:56" ht="37.5" hidden="1" x14ac:dyDescent="0.25">
      <c r="A29" s="9" t="s">
        <v>77</v>
      </c>
      <c r="B29" s="10" t="s">
        <v>76</v>
      </c>
      <c r="C29" s="9" t="s">
        <v>0</v>
      </c>
      <c r="D29" s="8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8">
        <v>0</v>
      </c>
      <c r="AE29" s="12">
        <f t="shared" si="1"/>
        <v>0</v>
      </c>
      <c r="AF29" s="6">
        <v>0</v>
      </c>
      <c r="AG29" s="6">
        <v>0</v>
      </c>
      <c r="AH29" s="6">
        <v>0</v>
      </c>
      <c r="AI29" s="6">
        <v>0</v>
      </c>
      <c r="AJ29" s="6">
        <v>0</v>
      </c>
      <c r="AK29" s="6">
        <v>0</v>
      </c>
      <c r="AL29" s="6">
        <v>0</v>
      </c>
      <c r="AM29" s="6">
        <v>0</v>
      </c>
      <c r="AN29" s="6">
        <v>0</v>
      </c>
      <c r="AO29" s="6">
        <v>0</v>
      </c>
      <c r="AP29" s="6">
        <v>0</v>
      </c>
      <c r="AQ29" s="6">
        <v>0</v>
      </c>
      <c r="AR29" s="6">
        <v>0</v>
      </c>
      <c r="AS29" s="6">
        <v>0</v>
      </c>
      <c r="AT29" s="6">
        <v>0</v>
      </c>
      <c r="AU29" s="6">
        <v>0</v>
      </c>
      <c r="AV29" s="6">
        <v>0</v>
      </c>
      <c r="AW29" s="6">
        <v>0</v>
      </c>
      <c r="AX29" s="6">
        <v>0</v>
      </c>
      <c r="AY29" s="6">
        <v>0</v>
      </c>
      <c r="AZ29" s="6">
        <v>0</v>
      </c>
      <c r="BA29" s="6">
        <v>0</v>
      </c>
      <c r="BB29" s="6">
        <v>0</v>
      </c>
      <c r="BC29" s="6">
        <v>0</v>
      </c>
      <c r="BD29" s="5">
        <f t="shared" si="7"/>
        <v>0</v>
      </c>
    </row>
    <row r="30" spans="1:56" ht="45" hidden="1" x14ac:dyDescent="0.25">
      <c r="A30" s="17" t="s">
        <v>75</v>
      </c>
      <c r="B30" s="16" t="s">
        <v>74</v>
      </c>
      <c r="C30" s="15" t="s">
        <v>0</v>
      </c>
      <c r="D30" s="8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8">
        <v>0</v>
      </c>
      <c r="AE30" s="12">
        <f t="shared" si="1"/>
        <v>0</v>
      </c>
      <c r="AF30" s="6">
        <v>0</v>
      </c>
      <c r="AG30" s="6">
        <v>0</v>
      </c>
      <c r="AH30" s="6">
        <v>0</v>
      </c>
      <c r="AI30" s="6">
        <v>0</v>
      </c>
      <c r="AJ30" s="6">
        <v>0</v>
      </c>
      <c r="AK30" s="6">
        <v>0</v>
      </c>
      <c r="AL30" s="6">
        <v>0</v>
      </c>
      <c r="AM30" s="6">
        <v>0</v>
      </c>
      <c r="AN30" s="6">
        <v>0</v>
      </c>
      <c r="AO30" s="6">
        <v>0</v>
      </c>
      <c r="AP30" s="6">
        <v>0</v>
      </c>
      <c r="AQ30" s="6">
        <v>0</v>
      </c>
      <c r="AR30" s="6">
        <v>0</v>
      </c>
      <c r="AS30" s="6">
        <v>0</v>
      </c>
      <c r="AT30" s="6">
        <v>0</v>
      </c>
      <c r="AU30" s="6">
        <v>0</v>
      </c>
      <c r="AV30" s="6">
        <v>0</v>
      </c>
      <c r="AW30" s="6">
        <v>0</v>
      </c>
      <c r="AX30" s="6">
        <v>0</v>
      </c>
      <c r="AY30" s="6">
        <v>0</v>
      </c>
      <c r="AZ30" s="6">
        <v>0</v>
      </c>
      <c r="BA30" s="6">
        <v>0</v>
      </c>
      <c r="BB30" s="6">
        <v>0</v>
      </c>
      <c r="BC30" s="6">
        <v>0</v>
      </c>
      <c r="BD30" s="5">
        <f t="shared" si="7"/>
        <v>0</v>
      </c>
    </row>
    <row r="31" spans="1:56" ht="45" hidden="1" x14ac:dyDescent="0.25">
      <c r="A31" s="17" t="s">
        <v>73</v>
      </c>
      <c r="B31" s="16" t="s">
        <v>72</v>
      </c>
      <c r="C31" s="15" t="s">
        <v>0</v>
      </c>
      <c r="D31" s="8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8">
        <v>0</v>
      </c>
      <c r="AE31" s="12">
        <f t="shared" si="1"/>
        <v>0</v>
      </c>
      <c r="AF31" s="6">
        <v>0</v>
      </c>
      <c r="AG31" s="6">
        <v>0</v>
      </c>
      <c r="AH31" s="6">
        <v>0</v>
      </c>
      <c r="AI31" s="6">
        <v>0</v>
      </c>
      <c r="AJ31" s="6">
        <v>0</v>
      </c>
      <c r="AK31" s="6">
        <v>0</v>
      </c>
      <c r="AL31" s="6">
        <v>0</v>
      </c>
      <c r="AM31" s="6">
        <v>0</v>
      </c>
      <c r="AN31" s="6">
        <v>0</v>
      </c>
      <c r="AO31" s="6">
        <v>0</v>
      </c>
      <c r="AP31" s="6">
        <v>0</v>
      </c>
      <c r="AQ31" s="6">
        <v>0</v>
      </c>
      <c r="AR31" s="6">
        <v>0</v>
      </c>
      <c r="AS31" s="6">
        <v>0</v>
      </c>
      <c r="AT31" s="6">
        <v>0</v>
      </c>
      <c r="AU31" s="6">
        <v>0</v>
      </c>
      <c r="AV31" s="6">
        <v>0</v>
      </c>
      <c r="AW31" s="6">
        <v>0</v>
      </c>
      <c r="AX31" s="6">
        <v>0</v>
      </c>
      <c r="AY31" s="6">
        <v>0</v>
      </c>
      <c r="AZ31" s="6">
        <v>0</v>
      </c>
      <c r="BA31" s="6">
        <v>0</v>
      </c>
      <c r="BB31" s="6">
        <v>0</v>
      </c>
      <c r="BC31" s="6">
        <v>0</v>
      </c>
      <c r="BD31" s="5">
        <f t="shared" si="7"/>
        <v>0</v>
      </c>
    </row>
    <row r="32" spans="1:56" ht="45" hidden="1" x14ac:dyDescent="0.25">
      <c r="A32" s="17" t="s">
        <v>71</v>
      </c>
      <c r="B32" s="16" t="s">
        <v>70</v>
      </c>
      <c r="C32" s="15" t="s">
        <v>0</v>
      </c>
      <c r="D32" s="8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8">
        <v>0</v>
      </c>
      <c r="AE32" s="12">
        <f t="shared" si="1"/>
        <v>0</v>
      </c>
      <c r="AF32" s="6">
        <v>0</v>
      </c>
      <c r="AG32" s="6">
        <v>0</v>
      </c>
      <c r="AH32" s="6">
        <v>0</v>
      </c>
      <c r="AI32" s="6">
        <v>0</v>
      </c>
      <c r="AJ32" s="6">
        <v>0</v>
      </c>
      <c r="AK32" s="6">
        <v>0</v>
      </c>
      <c r="AL32" s="6">
        <v>0</v>
      </c>
      <c r="AM32" s="6">
        <v>0</v>
      </c>
      <c r="AN32" s="6">
        <v>0</v>
      </c>
      <c r="AO32" s="6">
        <v>0</v>
      </c>
      <c r="AP32" s="6">
        <v>0</v>
      </c>
      <c r="AQ32" s="6">
        <v>0</v>
      </c>
      <c r="AR32" s="6">
        <v>0</v>
      </c>
      <c r="AS32" s="6">
        <v>0</v>
      </c>
      <c r="AT32" s="6">
        <v>0</v>
      </c>
      <c r="AU32" s="6">
        <v>0</v>
      </c>
      <c r="AV32" s="6">
        <v>0</v>
      </c>
      <c r="AW32" s="6">
        <v>0</v>
      </c>
      <c r="AX32" s="6">
        <v>0</v>
      </c>
      <c r="AY32" s="6">
        <v>0</v>
      </c>
      <c r="AZ32" s="6">
        <v>0</v>
      </c>
      <c r="BA32" s="6">
        <v>0</v>
      </c>
      <c r="BB32" s="6">
        <v>0</v>
      </c>
      <c r="BC32" s="6">
        <v>0</v>
      </c>
      <c r="BD32" s="5">
        <f t="shared" si="7"/>
        <v>0</v>
      </c>
    </row>
    <row r="33" spans="1:56" ht="30" hidden="1" x14ac:dyDescent="0.25">
      <c r="A33" s="9" t="s">
        <v>69</v>
      </c>
      <c r="B33" s="10" t="s">
        <v>68</v>
      </c>
      <c r="C33" s="9" t="s">
        <v>0</v>
      </c>
      <c r="D33" s="8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8">
        <v>0</v>
      </c>
      <c r="AE33" s="12">
        <f t="shared" si="1"/>
        <v>0</v>
      </c>
      <c r="AF33" s="6">
        <v>0</v>
      </c>
      <c r="AG33" s="6">
        <v>0</v>
      </c>
      <c r="AH33" s="6">
        <v>0</v>
      </c>
      <c r="AI33" s="6">
        <v>0</v>
      </c>
      <c r="AJ33" s="6">
        <v>0</v>
      </c>
      <c r="AK33" s="6">
        <v>0</v>
      </c>
      <c r="AL33" s="6">
        <v>0</v>
      </c>
      <c r="AM33" s="6">
        <v>0</v>
      </c>
      <c r="AN33" s="6">
        <v>0</v>
      </c>
      <c r="AO33" s="6">
        <v>0</v>
      </c>
      <c r="AP33" s="6">
        <v>0</v>
      </c>
      <c r="AQ33" s="6">
        <v>0</v>
      </c>
      <c r="AR33" s="6">
        <v>0</v>
      </c>
      <c r="AS33" s="6">
        <v>0</v>
      </c>
      <c r="AT33" s="6">
        <v>0</v>
      </c>
      <c r="AU33" s="6">
        <v>0</v>
      </c>
      <c r="AV33" s="6">
        <v>0</v>
      </c>
      <c r="AW33" s="6">
        <v>0</v>
      </c>
      <c r="AX33" s="6">
        <v>0</v>
      </c>
      <c r="AY33" s="6">
        <v>0</v>
      </c>
      <c r="AZ33" s="6">
        <v>0</v>
      </c>
      <c r="BA33" s="6">
        <v>0</v>
      </c>
      <c r="BB33" s="6">
        <v>0</v>
      </c>
      <c r="BC33" s="6">
        <v>0</v>
      </c>
      <c r="BD33" s="5">
        <f t="shared" si="7"/>
        <v>0</v>
      </c>
    </row>
    <row r="34" spans="1:56" ht="52.5" hidden="1" x14ac:dyDescent="0.25">
      <c r="A34" s="17" t="s">
        <v>67</v>
      </c>
      <c r="B34" s="16" t="s">
        <v>66</v>
      </c>
      <c r="C34" s="15" t="s">
        <v>0</v>
      </c>
      <c r="D34" s="8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8">
        <v>0</v>
      </c>
      <c r="AE34" s="12">
        <f t="shared" si="1"/>
        <v>0</v>
      </c>
      <c r="AF34" s="6">
        <v>0</v>
      </c>
      <c r="AG34" s="6">
        <v>0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6">
        <v>0</v>
      </c>
      <c r="AN34" s="6">
        <v>0</v>
      </c>
      <c r="AO34" s="6">
        <v>0</v>
      </c>
      <c r="AP34" s="6">
        <v>0</v>
      </c>
      <c r="AQ34" s="6">
        <v>0</v>
      </c>
      <c r="AR34" s="6">
        <v>0</v>
      </c>
      <c r="AS34" s="6">
        <v>0</v>
      </c>
      <c r="AT34" s="6">
        <v>0</v>
      </c>
      <c r="AU34" s="6">
        <v>0</v>
      </c>
      <c r="AV34" s="6">
        <v>0</v>
      </c>
      <c r="AW34" s="6">
        <v>0</v>
      </c>
      <c r="AX34" s="6">
        <v>0</v>
      </c>
      <c r="AY34" s="6">
        <v>0</v>
      </c>
      <c r="AZ34" s="6">
        <v>0</v>
      </c>
      <c r="BA34" s="6">
        <v>0</v>
      </c>
      <c r="BB34" s="6">
        <v>0</v>
      </c>
      <c r="BC34" s="6">
        <v>0</v>
      </c>
      <c r="BD34" s="5">
        <f t="shared" si="7"/>
        <v>0</v>
      </c>
    </row>
    <row r="35" spans="1:56" ht="37.5" hidden="1" x14ac:dyDescent="0.25">
      <c r="A35" s="17" t="s">
        <v>65</v>
      </c>
      <c r="B35" s="16" t="s">
        <v>64</v>
      </c>
      <c r="C35" s="15" t="s">
        <v>0</v>
      </c>
      <c r="D35" s="8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8">
        <v>0</v>
      </c>
      <c r="AE35" s="12">
        <f t="shared" si="1"/>
        <v>0</v>
      </c>
      <c r="AF35" s="6">
        <v>0</v>
      </c>
      <c r="AG35" s="6">
        <v>0</v>
      </c>
      <c r="AH35" s="6">
        <v>0</v>
      </c>
      <c r="AI35" s="6">
        <v>0</v>
      </c>
      <c r="AJ35" s="6">
        <v>0</v>
      </c>
      <c r="AK35" s="6">
        <v>0</v>
      </c>
      <c r="AL35" s="6">
        <v>0</v>
      </c>
      <c r="AM35" s="6">
        <v>0</v>
      </c>
      <c r="AN35" s="6">
        <v>0</v>
      </c>
      <c r="AO35" s="6">
        <v>0</v>
      </c>
      <c r="AP35" s="6">
        <v>0</v>
      </c>
      <c r="AQ35" s="6">
        <v>0</v>
      </c>
      <c r="AR35" s="6">
        <v>0</v>
      </c>
      <c r="AS35" s="6">
        <v>0</v>
      </c>
      <c r="AT35" s="6">
        <v>0</v>
      </c>
      <c r="AU35" s="6">
        <v>0</v>
      </c>
      <c r="AV35" s="6">
        <v>0</v>
      </c>
      <c r="AW35" s="6">
        <v>0</v>
      </c>
      <c r="AX35" s="6">
        <v>0</v>
      </c>
      <c r="AY35" s="6">
        <v>0</v>
      </c>
      <c r="AZ35" s="6">
        <v>0</v>
      </c>
      <c r="BA35" s="6">
        <v>0</v>
      </c>
      <c r="BB35" s="6">
        <v>0</v>
      </c>
      <c r="BC35" s="6">
        <v>0</v>
      </c>
      <c r="BD35" s="5">
        <f t="shared" si="7"/>
        <v>0</v>
      </c>
    </row>
    <row r="36" spans="1:56" ht="30" hidden="1" x14ac:dyDescent="0.25">
      <c r="A36" s="14" t="s">
        <v>63</v>
      </c>
      <c r="B36" s="10" t="s">
        <v>62</v>
      </c>
      <c r="C36" s="14" t="s">
        <v>0</v>
      </c>
      <c r="D36" s="8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8">
        <v>0</v>
      </c>
      <c r="AE36" s="12">
        <f t="shared" si="1"/>
        <v>0</v>
      </c>
      <c r="AF36" s="6">
        <v>0</v>
      </c>
      <c r="AG36" s="6">
        <v>0</v>
      </c>
      <c r="AH36" s="6">
        <v>0</v>
      </c>
      <c r="AI36" s="6">
        <v>0</v>
      </c>
      <c r="AJ36" s="6">
        <v>0</v>
      </c>
      <c r="AK36" s="6">
        <v>0</v>
      </c>
      <c r="AL36" s="6">
        <v>0</v>
      </c>
      <c r="AM36" s="6">
        <v>0</v>
      </c>
      <c r="AN36" s="6">
        <v>0</v>
      </c>
      <c r="AO36" s="6">
        <v>0</v>
      </c>
      <c r="AP36" s="6">
        <v>0</v>
      </c>
      <c r="AQ36" s="6">
        <v>0</v>
      </c>
      <c r="AR36" s="6">
        <v>0</v>
      </c>
      <c r="AS36" s="6">
        <v>0</v>
      </c>
      <c r="AT36" s="6">
        <v>0</v>
      </c>
      <c r="AU36" s="6">
        <v>0</v>
      </c>
      <c r="AV36" s="6">
        <v>0</v>
      </c>
      <c r="AW36" s="6">
        <v>0</v>
      </c>
      <c r="AX36" s="6">
        <v>0</v>
      </c>
      <c r="AY36" s="6">
        <v>0</v>
      </c>
      <c r="AZ36" s="6">
        <v>0</v>
      </c>
      <c r="BA36" s="6">
        <v>0</v>
      </c>
      <c r="BB36" s="6">
        <v>0</v>
      </c>
      <c r="BC36" s="6">
        <v>0</v>
      </c>
      <c r="BD36" s="5">
        <f t="shared" si="7"/>
        <v>0</v>
      </c>
    </row>
    <row r="37" spans="1:56" ht="22.5" hidden="1" x14ac:dyDescent="0.25">
      <c r="A37" s="17" t="s">
        <v>61</v>
      </c>
      <c r="B37" s="16" t="s">
        <v>59</v>
      </c>
      <c r="C37" s="15" t="s">
        <v>0</v>
      </c>
      <c r="D37" s="8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8">
        <v>0</v>
      </c>
      <c r="AE37" s="12">
        <f t="shared" si="1"/>
        <v>0</v>
      </c>
      <c r="AF37" s="6">
        <v>0</v>
      </c>
      <c r="AG37" s="6">
        <v>0</v>
      </c>
      <c r="AH37" s="6">
        <v>0</v>
      </c>
      <c r="AI37" s="6">
        <v>0</v>
      </c>
      <c r="AJ37" s="6">
        <v>0</v>
      </c>
      <c r="AK37" s="6">
        <v>0</v>
      </c>
      <c r="AL37" s="6">
        <v>0</v>
      </c>
      <c r="AM37" s="6">
        <v>0</v>
      </c>
      <c r="AN37" s="6">
        <v>0</v>
      </c>
      <c r="AO37" s="6">
        <v>0</v>
      </c>
      <c r="AP37" s="6">
        <v>0</v>
      </c>
      <c r="AQ37" s="6">
        <v>0</v>
      </c>
      <c r="AR37" s="6">
        <v>0</v>
      </c>
      <c r="AS37" s="6">
        <v>0</v>
      </c>
      <c r="AT37" s="6">
        <v>0</v>
      </c>
      <c r="AU37" s="6">
        <v>0</v>
      </c>
      <c r="AV37" s="6">
        <v>0</v>
      </c>
      <c r="AW37" s="6">
        <v>0</v>
      </c>
      <c r="AX37" s="6">
        <v>0</v>
      </c>
      <c r="AY37" s="6">
        <v>0</v>
      </c>
      <c r="AZ37" s="6">
        <v>0</v>
      </c>
      <c r="BA37" s="6">
        <v>0</v>
      </c>
      <c r="BB37" s="6">
        <v>0</v>
      </c>
      <c r="BC37" s="6">
        <v>0</v>
      </c>
      <c r="BD37" s="5">
        <f t="shared" si="7"/>
        <v>0</v>
      </c>
    </row>
    <row r="38" spans="1:56" ht="22.5" hidden="1" x14ac:dyDescent="0.25">
      <c r="A38" s="17" t="s">
        <v>60</v>
      </c>
      <c r="B38" s="16" t="s">
        <v>59</v>
      </c>
      <c r="C38" s="15" t="s">
        <v>0</v>
      </c>
      <c r="D38" s="8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8">
        <v>0</v>
      </c>
      <c r="AE38" s="12">
        <f t="shared" si="1"/>
        <v>0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M38" s="6">
        <v>0</v>
      </c>
      <c r="AN38" s="6">
        <v>0</v>
      </c>
      <c r="AO38" s="6">
        <v>0</v>
      </c>
      <c r="AP38" s="6">
        <v>0</v>
      </c>
      <c r="AQ38" s="6">
        <v>0</v>
      </c>
      <c r="AR38" s="6">
        <v>0</v>
      </c>
      <c r="AS38" s="6">
        <v>0</v>
      </c>
      <c r="AT38" s="6">
        <v>0</v>
      </c>
      <c r="AU38" s="6">
        <v>0</v>
      </c>
      <c r="AV38" s="6">
        <v>0</v>
      </c>
      <c r="AW38" s="6">
        <v>0</v>
      </c>
      <c r="AX38" s="6">
        <v>0</v>
      </c>
      <c r="AY38" s="6">
        <v>0</v>
      </c>
      <c r="AZ38" s="6">
        <v>0</v>
      </c>
      <c r="BA38" s="6">
        <v>0</v>
      </c>
      <c r="BB38" s="6">
        <v>0</v>
      </c>
      <c r="BC38" s="6">
        <v>0</v>
      </c>
      <c r="BD38" s="5">
        <f t="shared" si="7"/>
        <v>0</v>
      </c>
    </row>
    <row r="39" spans="1:56" ht="67.5" hidden="1" x14ac:dyDescent="0.25">
      <c r="A39" s="14" t="s">
        <v>58</v>
      </c>
      <c r="B39" s="10" t="s">
        <v>57</v>
      </c>
      <c r="C39" s="14" t="s">
        <v>0</v>
      </c>
      <c r="D39" s="8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8">
        <v>0</v>
      </c>
      <c r="AE39" s="12">
        <f t="shared" si="1"/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6">
        <v>0</v>
      </c>
      <c r="AW39" s="6">
        <v>0</v>
      </c>
      <c r="AX39" s="6">
        <v>0</v>
      </c>
      <c r="AY39" s="6">
        <v>0</v>
      </c>
      <c r="AZ39" s="6">
        <v>0</v>
      </c>
      <c r="BA39" s="6">
        <v>0</v>
      </c>
      <c r="BB39" s="6">
        <v>0</v>
      </c>
      <c r="BC39" s="6">
        <v>0</v>
      </c>
      <c r="BD39" s="5">
        <f t="shared" si="7"/>
        <v>0</v>
      </c>
    </row>
    <row r="40" spans="1:56" ht="60" hidden="1" x14ac:dyDescent="0.25">
      <c r="A40" s="17" t="s">
        <v>56</v>
      </c>
      <c r="B40" s="16" t="s">
        <v>55</v>
      </c>
      <c r="C40" s="15" t="s">
        <v>0</v>
      </c>
      <c r="D40" s="8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8">
        <v>0</v>
      </c>
      <c r="AE40" s="12">
        <f t="shared" si="1"/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6">
        <v>0</v>
      </c>
      <c r="AW40" s="6">
        <v>0</v>
      </c>
      <c r="AX40" s="6">
        <v>0</v>
      </c>
      <c r="AY40" s="6">
        <v>0</v>
      </c>
      <c r="AZ40" s="6">
        <v>0</v>
      </c>
      <c r="BA40" s="6">
        <v>0</v>
      </c>
      <c r="BB40" s="6">
        <v>0</v>
      </c>
      <c r="BC40" s="6">
        <v>0</v>
      </c>
      <c r="BD40" s="5">
        <f t="shared" si="7"/>
        <v>0</v>
      </c>
    </row>
    <row r="41" spans="1:56" ht="60" hidden="1" x14ac:dyDescent="0.25">
      <c r="A41" s="17" t="s">
        <v>54</v>
      </c>
      <c r="B41" s="16" t="s">
        <v>53</v>
      </c>
      <c r="C41" s="15" t="s">
        <v>0</v>
      </c>
      <c r="D41" s="8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8">
        <v>0</v>
      </c>
      <c r="AE41" s="12">
        <f t="shared" si="1"/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6">
        <v>0</v>
      </c>
      <c r="AW41" s="6">
        <v>0</v>
      </c>
      <c r="AX41" s="6">
        <v>0</v>
      </c>
      <c r="AY41" s="6">
        <v>0</v>
      </c>
      <c r="AZ41" s="6">
        <v>0</v>
      </c>
      <c r="BA41" s="6">
        <v>0</v>
      </c>
      <c r="BB41" s="6">
        <v>0</v>
      </c>
      <c r="BC41" s="6">
        <v>0</v>
      </c>
      <c r="BD41" s="5">
        <f t="shared" si="7"/>
        <v>0</v>
      </c>
    </row>
    <row r="42" spans="1:56" ht="30" x14ac:dyDescent="0.25">
      <c r="A42" s="9" t="s">
        <v>52</v>
      </c>
      <c r="B42" s="10" t="s">
        <v>51</v>
      </c>
      <c r="C42" s="9" t="s">
        <v>0</v>
      </c>
      <c r="D42" s="20">
        <f>D43</f>
        <v>0.25600000000000001</v>
      </c>
      <c r="E42" s="20">
        <f>E43</f>
        <v>0</v>
      </c>
      <c r="F42" s="20">
        <f>F43</f>
        <v>0</v>
      </c>
      <c r="G42" s="20">
        <f>G43</f>
        <v>0</v>
      </c>
      <c r="H42" s="21">
        <f>M42+W42+AB42+R42</f>
        <v>0.41599999999999998</v>
      </c>
      <c r="I42" s="20">
        <f t="shared" ref="I42:X43" si="8">I43</f>
        <v>0</v>
      </c>
      <c r="J42" s="20">
        <f t="shared" si="8"/>
        <v>0</v>
      </c>
      <c r="K42" s="20">
        <f t="shared" si="8"/>
        <v>0</v>
      </c>
      <c r="L42" s="20">
        <f t="shared" si="8"/>
        <v>0</v>
      </c>
      <c r="M42" s="20">
        <f t="shared" si="8"/>
        <v>0</v>
      </c>
      <c r="N42" s="20">
        <f t="shared" si="8"/>
        <v>0</v>
      </c>
      <c r="O42" s="20">
        <f t="shared" si="8"/>
        <v>0</v>
      </c>
      <c r="P42" s="20">
        <f t="shared" si="8"/>
        <v>0</v>
      </c>
      <c r="Q42" s="20">
        <f t="shared" si="8"/>
        <v>0</v>
      </c>
      <c r="R42" s="20">
        <f t="shared" si="8"/>
        <v>0</v>
      </c>
      <c r="S42" s="20">
        <f t="shared" si="8"/>
        <v>0</v>
      </c>
      <c r="T42" s="20">
        <f t="shared" si="8"/>
        <v>0</v>
      </c>
      <c r="U42" s="20">
        <f t="shared" si="8"/>
        <v>0</v>
      </c>
      <c r="V42" s="20">
        <f t="shared" si="8"/>
        <v>0</v>
      </c>
      <c r="W42" s="20">
        <f t="shared" si="8"/>
        <v>0.41599999999999998</v>
      </c>
      <c r="X42" s="20">
        <f t="shared" si="8"/>
        <v>0</v>
      </c>
      <c r="Y42" s="21">
        <f>Z42+AA42+AB42+AC42</f>
        <v>8.3549129999999999E-2</v>
      </c>
      <c r="Z42" s="20">
        <f>Z43</f>
        <v>0</v>
      </c>
      <c r="AA42" s="20">
        <f>AA43</f>
        <v>0</v>
      </c>
      <c r="AB42" s="20">
        <f>AB43</f>
        <v>0</v>
      </c>
      <c r="AC42" s="20">
        <f>AC43</f>
        <v>8.3549129999999999E-2</v>
      </c>
      <c r="AD42" s="20">
        <f>AD43</f>
        <v>0.214</v>
      </c>
      <c r="AE42" s="21">
        <f t="shared" si="1"/>
        <v>0.34699999999999998</v>
      </c>
      <c r="AF42" s="21">
        <v>0</v>
      </c>
      <c r="AG42" s="21">
        <v>0</v>
      </c>
      <c r="AH42" s="21">
        <f>AM42+AR42+AW42+BB42</f>
        <v>0.34699999999999998</v>
      </c>
      <c r="AI42" s="21">
        <v>0</v>
      </c>
      <c r="AJ42" s="20">
        <v>0</v>
      </c>
      <c r="AK42" s="20">
        <v>0</v>
      </c>
      <c r="AL42" s="20">
        <v>0</v>
      </c>
      <c r="AM42" s="20">
        <v>0</v>
      </c>
      <c r="AN42" s="20">
        <v>0</v>
      </c>
      <c r="AO42" s="20">
        <v>0</v>
      </c>
      <c r="AP42" s="20">
        <v>0</v>
      </c>
      <c r="AQ42" s="20">
        <v>0</v>
      </c>
      <c r="AR42" s="20">
        <v>0</v>
      </c>
      <c r="AS42" s="20">
        <v>0</v>
      </c>
      <c r="AT42" s="20">
        <v>0</v>
      </c>
      <c r="AU42" s="20">
        <v>0</v>
      </c>
      <c r="AV42" s="20">
        <v>0</v>
      </c>
      <c r="AW42" s="20">
        <f>AW43</f>
        <v>0.34699999999999998</v>
      </c>
      <c r="AX42" s="20">
        <f t="shared" ref="AX42:BC45" si="9">AX43</f>
        <v>0</v>
      </c>
      <c r="AY42" s="20">
        <f t="shared" si="9"/>
        <v>8.3549129999999999E-2</v>
      </c>
      <c r="AZ42" s="20">
        <f t="shared" si="9"/>
        <v>0</v>
      </c>
      <c r="BA42" s="20">
        <f t="shared" si="9"/>
        <v>0</v>
      </c>
      <c r="BB42" s="20">
        <f t="shared" si="9"/>
        <v>0</v>
      </c>
      <c r="BC42" s="20">
        <f t="shared" si="9"/>
        <v>8.3549129999999999E-2</v>
      </c>
      <c r="BD42" s="19">
        <v>1</v>
      </c>
    </row>
    <row r="43" spans="1:56" ht="52.5" x14ac:dyDescent="0.25">
      <c r="A43" s="9" t="s">
        <v>50</v>
      </c>
      <c r="B43" s="10" t="s">
        <v>49</v>
      </c>
      <c r="C43" s="14" t="s">
        <v>0</v>
      </c>
      <c r="D43" s="20">
        <f>D44+D45</f>
        <v>0.25600000000000001</v>
      </c>
      <c r="E43" s="20">
        <f>E44</f>
        <v>0</v>
      </c>
      <c r="F43" s="20">
        <f>F44</f>
        <v>0</v>
      </c>
      <c r="G43" s="20">
        <f>G44</f>
        <v>0</v>
      </c>
      <c r="H43" s="21">
        <f>M43+W43+AB43+R43</f>
        <v>0.41599999999999998</v>
      </c>
      <c r="I43" s="20">
        <f t="shared" si="8"/>
        <v>0</v>
      </c>
      <c r="J43" s="20">
        <f t="shared" si="8"/>
        <v>0</v>
      </c>
      <c r="K43" s="20">
        <f t="shared" si="8"/>
        <v>0</v>
      </c>
      <c r="L43" s="20">
        <f t="shared" si="8"/>
        <v>0</v>
      </c>
      <c r="M43" s="20">
        <f t="shared" si="8"/>
        <v>0</v>
      </c>
      <c r="N43" s="20">
        <f t="shared" si="8"/>
        <v>0</v>
      </c>
      <c r="O43" s="20">
        <f t="shared" si="8"/>
        <v>0</v>
      </c>
      <c r="P43" s="20">
        <f t="shared" si="8"/>
        <v>0</v>
      </c>
      <c r="Q43" s="20">
        <f t="shared" si="8"/>
        <v>0</v>
      </c>
      <c r="R43" s="20">
        <f t="shared" si="8"/>
        <v>0</v>
      </c>
      <c r="S43" s="20">
        <f t="shared" si="8"/>
        <v>0</v>
      </c>
      <c r="T43" s="20">
        <f t="shared" si="8"/>
        <v>0</v>
      </c>
      <c r="U43" s="20">
        <f t="shared" si="8"/>
        <v>0</v>
      </c>
      <c r="V43" s="20">
        <f t="shared" si="8"/>
        <v>0</v>
      </c>
      <c r="W43" s="20">
        <f t="shared" si="8"/>
        <v>0.41599999999999998</v>
      </c>
      <c r="X43" s="20">
        <f t="shared" si="8"/>
        <v>0</v>
      </c>
      <c r="Y43" s="21">
        <f>Z43+AA43+AB43+AC43</f>
        <v>8.3549129999999999E-2</v>
      </c>
      <c r="Z43" s="20">
        <f>Z44</f>
        <v>0</v>
      </c>
      <c r="AA43" s="20">
        <f>AA44</f>
        <v>0</v>
      </c>
      <c r="AB43" s="20">
        <f>AB44</f>
        <v>0</v>
      </c>
      <c r="AC43" s="20">
        <f>AC44</f>
        <v>8.3549129999999999E-2</v>
      </c>
      <c r="AD43" s="20">
        <f>AD44+AD45</f>
        <v>0.214</v>
      </c>
      <c r="AE43" s="21">
        <f t="shared" si="1"/>
        <v>0.34699999999999998</v>
      </c>
      <c r="AF43" s="21">
        <v>0</v>
      </c>
      <c r="AG43" s="21">
        <v>0</v>
      </c>
      <c r="AH43" s="21">
        <f>AM43+AR43+AW43+BB43</f>
        <v>0.34699999999999998</v>
      </c>
      <c r="AI43" s="21">
        <v>0</v>
      </c>
      <c r="AJ43" s="20">
        <v>0</v>
      </c>
      <c r="AK43" s="20">
        <v>0</v>
      </c>
      <c r="AL43" s="20">
        <v>0</v>
      </c>
      <c r="AM43" s="20">
        <v>0</v>
      </c>
      <c r="AN43" s="20">
        <v>0</v>
      </c>
      <c r="AO43" s="20">
        <v>0</v>
      </c>
      <c r="AP43" s="20">
        <v>0</v>
      </c>
      <c r="AQ43" s="20">
        <v>0</v>
      </c>
      <c r="AR43" s="20">
        <v>0</v>
      </c>
      <c r="AS43" s="20">
        <v>0</v>
      </c>
      <c r="AT43" s="20">
        <v>0</v>
      </c>
      <c r="AU43" s="20">
        <v>0</v>
      </c>
      <c r="AV43" s="20">
        <v>0</v>
      </c>
      <c r="AW43" s="20">
        <f>AW44</f>
        <v>0.34699999999999998</v>
      </c>
      <c r="AX43" s="20">
        <f t="shared" si="9"/>
        <v>0</v>
      </c>
      <c r="AY43" s="20">
        <f t="shared" si="9"/>
        <v>8.3549129999999999E-2</v>
      </c>
      <c r="AZ43" s="20">
        <f t="shared" si="9"/>
        <v>0</v>
      </c>
      <c r="BA43" s="20">
        <f t="shared" si="9"/>
        <v>0</v>
      </c>
      <c r="BB43" s="20">
        <f t="shared" si="9"/>
        <v>0</v>
      </c>
      <c r="BC43" s="20">
        <f t="shared" si="9"/>
        <v>8.3549129999999999E-2</v>
      </c>
      <c r="BD43" s="19">
        <v>1</v>
      </c>
    </row>
    <row r="44" spans="1:56" ht="30" x14ac:dyDescent="0.25">
      <c r="A44" s="17" t="s">
        <v>48</v>
      </c>
      <c r="B44" s="16" t="s">
        <v>47</v>
      </c>
      <c r="C44" s="15" t="s">
        <v>0</v>
      </c>
      <c r="D44" s="20">
        <v>0</v>
      </c>
      <c r="E44" s="20">
        <v>0</v>
      </c>
      <c r="F44" s="20">
        <v>0</v>
      </c>
      <c r="G44" s="20">
        <v>0</v>
      </c>
      <c r="H44" s="21">
        <f>M44+W44+AB44+R44</f>
        <v>0.41599999999999998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0">
        <f>W45</f>
        <v>0.41599999999999998</v>
      </c>
      <c r="X44" s="20">
        <v>0</v>
      </c>
      <c r="Y44" s="21">
        <f>Z44+AA44+AB44+AC44</f>
        <v>8.3549129999999999E-2</v>
      </c>
      <c r="Z44" s="20">
        <v>0</v>
      </c>
      <c r="AA44" s="20">
        <v>0</v>
      </c>
      <c r="AB44" s="20">
        <f>AB45</f>
        <v>0</v>
      </c>
      <c r="AC44" s="20">
        <f>AC45</f>
        <v>8.3549129999999999E-2</v>
      </c>
      <c r="AD44" s="20">
        <v>0</v>
      </c>
      <c r="AE44" s="21">
        <f t="shared" si="1"/>
        <v>0.34699999999999998</v>
      </c>
      <c r="AF44" s="21">
        <v>0</v>
      </c>
      <c r="AG44" s="21">
        <v>0</v>
      </c>
      <c r="AH44" s="21">
        <f>AM44+AR44+AW44+BB44</f>
        <v>0.34699999999999998</v>
      </c>
      <c r="AI44" s="21">
        <v>0</v>
      </c>
      <c r="AJ44" s="20">
        <v>0</v>
      </c>
      <c r="AK44" s="20">
        <v>0</v>
      </c>
      <c r="AL44" s="20">
        <v>0</v>
      </c>
      <c r="AM44" s="20">
        <v>0</v>
      </c>
      <c r="AN44" s="20">
        <v>0</v>
      </c>
      <c r="AO44" s="20">
        <v>0</v>
      </c>
      <c r="AP44" s="20">
        <v>0</v>
      </c>
      <c r="AQ44" s="20">
        <v>0</v>
      </c>
      <c r="AR44" s="20">
        <v>0</v>
      </c>
      <c r="AS44" s="20">
        <v>0</v>
      </c>
      <c r="AT44" s="20">
        <v>0</v>
      </c>
      <c r="AU44" s="20">
        <v>0</v>
      </c>
      <c r="AV44" s="20">
        <v>0</v>
      </c>
      <c r="AW44" s="20">
        <f>AW45</f>
        <v>0.34699999999999998</v>
      </c>
      <c r="AX44" s="20">
        <f t="shared" si="9"/>
        <v>0</v>
      </c>
      <c r="AY44" s="20">
        <f t="shared" si="9"/>
        <v>8.3549129999999999E-2</v>
      </c>
      <c r="AZ44" s="20">
        <f t="shared" si="9"/>
        <v>0</v>
      </c>
      <c r="BA44" s="20">
        <f t="shared" si="9"/>
        <v>0</v>
      </c>
      <c r="BB44" s="20">
        <f t="shared" si="9"/>
        <v>0</v>
      </c>
      <c r="BC44" s="20">
        <f t="shared" si="9"/>
        <v>8.3549129999999999E-2</v>
      </c>
      <c r="BD44" s="19">
        <v>1</v>
      </c>
    </row>
    <row r="45" spans="1:56" ht="45" x14ac:dyDescent="0.25">
      <c r="A45" s="17" t="s">
        <v>45</v>
      </c>
      <c r="B45" s="16" t="s">
        <v>46</v>
      </c>
      <c r="C45" s="15" t="s">
        <v>0</v>
      </c>
      <c r="D45" s="20">
        <f>D46</f>
        <v>0.25600000000000001</v>
      </c>
      <c r="E45" s="20">
        <v>0</v>
      </c>
      <c r="F45" s="20">
        <v>0</v>
      </c>
      <c r="G45" s="20">
        <v>0</v>
      </c>
      <c r="H45" s="21">
        <f>M45+W45+AB45+R45</f>
        <v>0.41599999999999998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20">
        <v>0</v>
      </c>
      <c r="W45" s="20">
        <f>W46</f>
        <v>0.41599999999999998</v>
      </c>
      <c r="X45" s="20">
        <v>0</v>
      </c>
      <c r="Y45" s="21">
        <f>Z45+AA45+AB45+AC45</f>
        <v>8.3549129999999999E-2</v>
      </c>
      <c r="Z45" s="20">
        <v>0</v>
      </c>
      <c r="AA45" s="20">
        <v>0</v>
      </c>
      <c r="AB45" s="20">
        <f>AB46</f>
        <v>0</v>
      </c>
      <c r="AC45" s="20">
        <f>AC46</f>
        <v>8.3549129999999999E-2</v>
      </c>
      <c r="AD45" s="20">
        <f>AD46</f>
        <v>0.214</v>
      </c>
      <c r="AE45" s="21">
        <f t="shared" si="1"/>
        <v>0.34699999999999998</v>
      </c>
      <c r="AF45" s="21">
        <v>0</v>
      </c>
      <c r="AG45" s="21">
        <v>0</v>
      </c>
      <c r="AH45" s="21">
        <f>AM45+AR45+AW45+BB45</f>
        <v>0.34699999999999998</v>
      </c>
      <c r="AI45" s="21">
        <v>0</v>
      </c>
      <c r="AJ45" s="20">
        <v>0</v>
      </c>
      <c r="AK45" s="20">
        <v>0</v>
      </c>
      <c r="AL45" s="20">
        <v>0</v>
      </c>
      <c r="AM45" s="20">
        <v>0</v>
      </c>
      <c r="AN45" s="20">
        <v>0</v>
      </c>
      <c r="AO45" s="20">
        <v>0</v>
      </c>
      <c r="AP45" s="20">
        <v>0</v>
      </c>
      <c r="AQ45" s="20">
        <v>0</v>
      </c>
      <c r="AR45" s="20">
        <v>0</v>
      </c>
      <c r="AS45" s="20">
        <v>0</v>
      </c>
      <c r="AT45" s="20">
        <v>0</v>
      </c>
      <c r="AU45" s="20">
        <v>0</v>
      </c>
      <c r="AV45" s="20">
        <v>0</v>
      </c>
      <c r="AW45" s="20">
        <f>AW46</f>
        <v>0.34699999999999998</v>
      </c>
      <c r="AX45" s="20">
        <f t="shared" si="9"/>
        <v>0</v>
      </c>
      <c r="AY45" s="20">
        <f t="shared" si="9"/>
        <v>8.3549129999999999E-2</v>
      </c>
      <c r="AZ45" s="20">
        <f t="shared" si="9"/>
        <v>0</v>
      </c>
      <c r="BA45" s="20">
        <f t="shared" si="9"/>
        <v>0</v>
      </c>
      <c r="BB45" s="20">
        <f t="shared" si="9"/>
        <v>0</v>
      </c>
      <c r="BC45" s="20">
        <f t="shared" si="9"/>
        <v>8.3549129999999999E-2</v>
      </c>
      <c r="BD45" s="19">
        <v>1</v>
      </c>
    </row>
    <row r="46" spans="1:56" ht="60" x14ac:dyDescent="0.25">
      <c r="A46" s="17" t="s">
        <v>45</v>
      </c>
      <c r="B46" s="16" t="s">
        <v>44</v>
      </c>
      <c r="C46" s="15" t="s">
        <v>43</v>
      </c>
      <c r="D46" s="20">
        <v>0.25600000000000001</v>
      </c>
      <c r="E46" s="20">
        <v>0</v>
      </c>
      <c r="F46" s="20">
        <v>0</v>
      </c>
      <c r="G46" s="20">
        <v>0</v>
      </c>
      <c r="H46" s="20">
        <f>M46+W46+AB46+R46</f>
        <v>0.41599999999999998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20">
        <v>0.41599999999999998</v>
      </c>
      <c r="X46" s="20">
        <v>0</v>
      </c>
      <c r="Y46" s="20">
        <f>Z46+AA46+AB46+AC46</f>
        <v>8.3549129999999999E-2</v>
      </c>
      <c r="Z46" s="20">
        <v>0</v>
      </c>
      <c r="AA46" s="20">
        <v>0</v>
      </c>
      <c r="AB46" s="20">
        <v>0</v>
      </c>
      <c r="AC46" s="20">
        <f>0.06416986+0.01937927</f>
        <v>8.3549129999999999E-2</v>
      </c>
      <c r="AD46" s="20">
        <v>0.214</v>
      </c>
      <c r="AE46" s="20">
        <f t="shared" si="1"/>
        <v>0.34699999999999998</v>
      </c>
      <c r="AF46" s="20">
        <v>0</v>
      </c>
      <c r="AG46" s="20">
        <v>0</v>
      </c>
      <c r="AH46" s="20">
        <f>AM46+AR46+AW46+BB46</f>
        <v>0.34699999999999998</v>
      </c>
      <c r="AI46" s="20">
        <v>0</v>
      </c>
      <c r="AJ46" s="20">
        <v>0</v>
      </c>
      <c r="AK46" s="20">
        <v>0</v>
      </c>
      <c r="AL46" s="20">
        <v>0</v>
      </c>
      <c r="AM46" s="20">
        <v>0</v>
      </c>
      <c r="AN46" s="20">
        <v>0</v>
      </c>
      <c r="AO46" s="20">
        <v>0</v>
      </c>
      <c r="AP46" s="20">
        <v>0</v>
      </c>
      <c r="AQ46" s="20">
        <v>0</v>
      </c>
      <c r="AR46" s="20">
        <v>0</v>
      </c>
      <c r="AS46" s="20">
        <v>0</v>
      </c>
      <c r="AT46" s="20">
        <v>0</v>
      </c>
      <c r="AU46" s="20">
        <v>0</v>
      </c>
      <c r="AV46" s="20">
        <v>0</v>
      </c>
      <c r="AW46" s="20">
        <v>0.34699999999999998</v>
      </c>
      <c r="AX46" s="20">
        <v>0</v>
      </c>
      <c r="AY46" s="20">
        <f>BC46</f>
        <v>8.3549129999999999E-2</v>
      </c>
      <c r="AZ46" s="20">
        <v>0</v>
      </c>
      <c r="BA46" s="20">
        <v>0</v>
      </c>
      <c r="BB46" s="20">
        <v>0</v>
      </c>
      <c r="BC46" s="20">
        <v>8.3549129999999999E-2</v>
      </c>
      <c r="BD46" s="19">
        <v>1</v>
      </c>
    </row>
    <row r="47" spans="1:56" ht="37.5" hidden="1" x14ac:dyDescent="0.25">
      <c r="A47" s="14" t="s">
        <v>42</v>
      </c>
      <c r="B47" s="10" t="s">
        <v>41</v>
      </c>
      <c r="C47" s="14" t="s">
        <v>0</v>
      </c>
      <c r="D47" s="8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8">
        <v>0</v>
      </c>
      <c r="AE47" s="12">
        <f t="shared" si="1"/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6">
        <v>0</v>
      </c>
      <c r="AW47" s="6">
        <v>0</v>
      </c>
      <c r="AX47" s="6">
        <v>0</v>
      </c>
      <c r="AY47" s="6">
        <v>0</v>
      </c>
      <c r="AZ47" s="6">
        <v>0</v>
      </c>
      <c r="BA47" s="6">
        <v>0</v>
      </c>
      <c r="BB47" s="6">
        <v>0</v>
      </c>
      <c r="BC47" s="6">
        <v>0</v>
      </c>
      <c r="BD47" s="5">
        <f t="shared" ref="BD47:BD67" si="10">SUM(D47:BC47)</f>
        <v>0</v>
      </c>
    </row>
    <row r="48" spans="1:56" ht="22.5" hidden="1" x14ac:dyDescent="0.25">
      <c r="A48" s="17" t="s">
        <v>40</v>
      </c>
      <c r="B48" s="16" t="s">
        <v>39</v>
      </c>
      <c r="C48" s="15" t="s">
        <v>0</v>
      </c>
      <c r="D48" s="8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8">
        <v>0</v>
      </c>
      <c r="AE48" s="12">
        <f t="shared" si="1"/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6">
        <v>0</v>
      </c>
      <c r="AW48" s="6">
        <v>0</v>
      </c>
      <c r="AX48" s="6">
        <v>0</v>
      </c>
      <c r="AY48" s="6">
        <v>0</v>
      </c>
      <c r="AZ48" s="6">
        <v>0</v>
      </c>
      <c r="BA48" s="6">
        <v>0</v>
      </c>
      <c r="BB48" s="6">
        <v>0</v>
      </c>
      <c r="BC48" s="6">
        <v>0</v>
      </c>
      <c r="BD48" s="5">
        <f t="shared" si="10"/>
        <v>0</v>
      </c>
    </row>
    <row r="49" spans="1:56" ht="30" hidden="1" x14ac:dyDescent="0.25">
      <c r="A49" s="17" t="s">
        <v>38</v>
      </c>
      <c r="B49" s="16" t="s">
        <v>37</v>
      </c>
      <c r="C49" s="15" t="s">
        <v>0</v>
      </c>
      <c r="D49" s="8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8">
        <v>0</v>
      </c>
      <c r="AE49" s="12">
        <f t="shared" si="1"/>
        <v>0</v>
      </c>
      <c r="AF49" s="6">
        <v>0</v>
      </c>
      <c r="AG49" s="6">
        <v>0</v>
      </c>
      <c r="AH49" s="6">
        <v>0</v>
      </c>
      <c r="AI49" s="6">
        <v>0</v>
      </c>
      <c r="AJ49" s="6">
        <v>0</v>
      </c>
      <c r="AK49" s="6">
        <v>0</v>
      </c>
      <c r="AL49" s="6">
        <v>0</v>
      </c>
      <c r="AM49" s="6">
        <v>0</v>
      </c>
      <c r="AN49" s="6">
        <v>0</v>
      </c>
      <c r="AO49" s="6">
        <v>0</v>
      </c>
      <c r="AP49" s="6">
        <v>0</v>
      </c>
      <c r="AQ49" s="6">
        <v>0</v>
      </c>
      <c r="AR49" s="6">
        <v>0</v>
      </c>
      <c r="AS49" s="6">
        <v>0</v>
      </c>
      <c r="AT49" s="6">
        <v>0</v>
      </c>
      <c r="AU49" s="6">
        <v>0</v>
      </c>
      <c r="AV49" s="6">
        <v>0</v>
      </c>
      <c r="AW49" s="6">
        <v>0</v>
      </c>
      <c r="AX49" s="6">
        <v>0</v>
      </c>
      <c r="AY49" s="6">
        <v>0</v>
      </c>
      <c r="AZ49" s="6">
        <v>0</v>
      </c>
      <c r="BA49" s="6">
        <v>0</v>
      </c>
      <c r="BB49" s="6">
        <v>0</v>
      </c>
      <c r="BC49" s="6">
        <v>0</v>
      </c>
      <c r="BD49" s="5">
        <f t="shared" si="10"/>
        <v>0</v>
      </c>
    </row>
    <row r="50" spans="1:56" ht="30" hidden="1" x14ac:dyDescent="0.25">
      <c r="A50" s="13" t="s">
        <v>36</v>
      </c>
      <c r="B50" s="10" t="s">
        <v>35</v>
      </c>
      <c r="C50" s="14" t="s">
        <v>0</v>
      </c>
      <c r="D50" s="8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8">
        <v>0</v>
      </c>
      <c r="AE50" s="12">
        <f t="shared" si="1"/>
        <v>0</v>
      </c>
      <c r="AF50" s="6">
        <v>0</v>
      </c>
      <c r="AG50" s="6">
        <v>0</v>
      </c>
      <c r="AH50" s="6">
        <v>0</v>
      </c>
      <c r="AI50" s="6">
        <v>0</v>
      </c>
      <c r="AJ50" s="6">
        <v>0</v>
      </c>
      <c r="AK50" s="6">
        <v>0</v>
      </c>
      <c r="AL50" s="6">
        <v>0</v>
      </c>
      <c r="AM50" s="6">
        <v>0</v>
      </c>
      <c r="AN50" s="6">
        <v>0</v>
      </c>
      <c r="AO50" s="6">
        <v>0</v>
      </c>
      <c r="AP50" s="6">
        <v>0</v>
      </c>
      <c r="AQ50" s="6">
        <v>0</v>
      </c>
      <c r="AR50" s="6">
        <v>0</v>
      </c>
      <c r="AS50" s="6">
        <v>0</v>
      </c>
      <c r="AT50" s="6">
        <v>0</v>
      </c>
      <c r="AU50" s="6">
        <v>0</v>
      </c>
      <c r="AV50" s="6">
        <v>0</v>
      </c>
      <c r="AW50" s="6">
        <v>0</v>
      </c>
      <c r="AX50" s="6">
        <v>0</v>
      </c>
      <c r="AY50" s="6">
        <v>0</v>
      </c>
      <c r="AZ50" s="6">
        <v>0</v>
      </c>
      <c r="BA50" s="6">
        <v>0</v>
      </c>
      <c r="BB50" s="6">
        <v>0</v>
      </c>
      <c r="BC50" s="6">
        <v>0</v>
      </c>
      <c r="BD50" s="5">
        <f t="shared" si="10"/>
        <v>0</v>
      </c>
    </row>
    <row r="51" spans="1:56" ht="22.5" hidden="1" x14ac:dyDescent="0.25">
      <c r="A51" s="17" t="s">
        <v>34</v>
      </c>
      <c r="B51" s="16" t="s">
        <v>33</v>
      </c>
      <c r="C51" s="15" t="s">
        <v>0</v>
      </c>
      <c r="D51" s="8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8">
        <v>0</v>
      </c>
      <c r="AE51" s="12">
        <f t="shared" si="1"/>
        <v>0</v>
      </c>
      <c r="AF51" s="6">
        <v>0</v>
      </c>
      <c r="AG51" s="6">
        <v>0</v>
      </c>
      <c r="AH51" s="6">
        <v>0</v>
      </c>
      <c r="AI51" s="6">
        <v>0</v>
      </c>
      <c r="AJ51" s="6">
        <v>0</v>
      </c>
      <c r="AK51" s="6">
        <v>0</v>
      </c>
      <c r="AL51" s="6">
        <v>0</v>
      </c>
      <c r="AM51" s="6">
        <v>0</v>
      </c>
      <c r="AN51" s="6">
        <v>0</v>
      </c>
      <c r="AO51" s="6">
        <v>0</v>
      </c>
      <c r="AP51" s="6">
        <v>0</v>
      </c>
      <c r="AQ51" s="6">
        <v>0</v>
      </c>
      <c r="AR51" s="6">
        <v>0</v>
      </c>
      <c r="AS51" s="6">
        <v>0</v>
      </c>
      <c r="AT51" s="6">
        <v>0</v>
      </c>
      <c r="AU51" s="6">
        <v>0</v>
      </c>
      <c r="AV51" s="6">
        <v>0</v>
      </c>
      <c r="AW51" s="6">
        <v>0</v>
      </c>
      <c r="AX51" s="6">
        <v>0</v>
      </c>
      <c r="AY51" s="6">
        <v>0</v>
      </c>
      <c r="AZ51" s="6">
        <v>0</v>
      </c>
      <c r="BA51" s="6">
        <v>0</v>
      </c>
      <c r="BB51" s="6">
        <v>0</v>
      </c>
      <c r="BC51" s="6">
        <v>0</v>
      </c>
      <c r="BD51" s="5">
        <f t="shared" si="10"/>
        <v>0</v>
      </c>
    </row>
    <row r="52" spans="1:56" ht="22.5" hidden="1" x14ac:dyDescent="0.25">
      <c r="A52" s="17" t="s">
        <v>32</v>
      </c>
      <c r="B52" s="16" t="s">
        <v>31</v>
      </c>
      <c r="C52" s="15" t="s">
        <v>0</v>
      </c>
      <c r="D52" s="8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8">
        <v>0</v>
      </c>
      <c r="AE52" s="12">
        <f t="shared" si="1"/>
        <v>0</v>
      </c>
      <c r="AF52" s="6">
        <v>0</v>
      </c>
      <c r="AG52" s="6">
        <v>0</v>
      </c>
      <c r="AH52" s="6">
        <v>0</v>
      </c>
      <c r="AI52" s="6">
        <v>0</v>
      </c>
      <c r="AJ52" s="6">
        <v>0</v>
      </c>
      <c r="AK52" s="6">
        <v>0</v>
      </c>
      <c r="AL52" s="6">
        <v>0</v>
      </c>
      <c r="AM52" s="6">
        <v>0</v>
      </c>
      <c r="AN52" s="6">
        <v>0</v>
      </c>
      <c r="AO52" s="6">
        <v>0</v>
      </c>
      <c r="AP52" s="6">
        <v>0</v>
      </c>
      <c r="AQ52" s="6">
        <v>0</v>
      </c>
      <c r="AR52" s="6">
        <v>0</v>
      </c>
      <c r="AS52" s="6">
        <v>0</v>
      </c>
      <c r="AT52" s="6">
        <v>0</v>
      </c>
      <c r="AU52" s="6">
        <v>0</v>
      </c>
      <c r="AV52" s="6">
        <v>0</v>
      </c>
      <c r="AW52" s="6">
        <v>0</v>
      </c>
      <c r="AX52" s="6">
        <v>0</v>
      </c>
      <c r="AY52" s="6">
        <v>0</v>
      </c>
      <c r="AZ52" s="6">
        <v>0</v>
      </c>
      <c r="BA52" s="6">
        <v>0</v>
      </c>
      <c r="BB52" s="6">
        <v>0</v>
      </c>
      <c r="BC52" s="6">
        <v>0</v>
      </c>
      <c r="BD52" s="5">
        <f t="shared" si="10"/>
        <v>0</v>
      </c>
    </row>
    <row r="53" spans="1:56" ht="22.5" hidden="1" x14ac:dyDescent="0.25">
      <c r="A53" s="17" t="s">
        <v>30</v>
      </c>
      <c r="B53" s="16" t="s">
        <v>29</v>
      </c>
      <c r="C53" s="15" t="s">
        <v>0</v>
      </c>
      <c r="D53" s="8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8">
        <v>0</v>
      </c>
      <c r="AE53" s="12">
        <f t="shared" si="1"/>
        <v>0</v>
      </c>
      <c r="AF53" s="6">
        <v>0</v>
      </c>
      <c r="AG53" s="6">
        <v>0</v>
      </c>
      <c r="AH53" s="6">
        <v>0</v>
      </c>
      <c r="AI53" s="6">
        <v>0</v>
      </c>
      <c r="AJ53" s="6">
        <v>0</v>
      </c>
      <c r="AK53" s="6">
        <v>0</v>
      </c>
      <c r="AL53" s="6">
        <v>0</v>
      </c>
      <c r="AM53" s="6">
        <v>0</v>
      </c>
      <c r="AN53" s="6">
        <v>0</v>
      </c>
      <c r="AO53" s="6">
        <v>0</v>
      </c>
      <c r="AP53" s="6">
        <v>0</v>
      </c>
      <c r="AQ53" s="6">
        <v>0</v>
      </c>
      <c r="AR53" s="6">
        <v>0</v>
      </c>
      <c r="AS53" s="6">
        <v>0</v>
      </c>
      <c r="AT53" s="6">
        <v>0</v>
      </c>
      <c r="AU53" s="6">
        <v>0</v>
      </c>
      <c r="AV53" s="6">
        <v>0</v>
      </c>
      <c r="AW53" s="6">
        <v>0</v>
      </c>
      <c r="AX53" s="6">
        <v>0</v>
      </c>
      <c r="AY53" s="6">
        <v>0</v>
      </c>
      <c r="AZ53" s="6">
        <v>0</v>
      </c>
      <c r="BA53" s="6">
        <v>0</v>
      </c>
      <c r="BB53" s="6">
        <v>0</v>
      </c>
      <c r="BC53" s="6">
        <v>0</v>
      </c>
      <c r="BD53" s="5">
        <f t="shared" si="10"/>
        <v>0</v>
      </c>
    </row>
    <row r="54" spans="1:56" ht="22.5" hidden="1" x14ac:dyDescent="0.25">
      <c r="A54" s="17" t="s">
        <v>28</v>
      </c>
      <c r="B54" s="16" t="s">
        <v>27</v>
      </c>
      <c r="C54" s="15" t="s">
        <v>0</v>
      </c>
      <c r="D54" s="8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8">
        <v>0</v>
      </c>
      <c r="AE54" s="12">
        <f t="shared" si="1"/>
        <v>0</v>
      </c>
      <c r="AF54" s="6">
        <v>0</v>
      </c>
      <c r="AG54" s="6">
        <v>0</v>
      </c>
      <c r="AH54" s="6">
        <v>0</v>
      </c>
      <c r="AI54" s="6">
        <v>0</v>
      </c>
      <c r="AJ54" s="6">
        <v>0</v>
      </c>
      <c r="AK54" s="6">
        <v>0</v>
      </c>
      <c r="AL54" s="6">
        <v>0</v>
      </c>
      <c r="AM54" s="6">
        <v>0</v>
      </c>
      <c r="AN54" s="6">
        <v>0</v>
      </c>
      <c r="AO54" s="6">
        <v>0</v>
      </c>
      <c r="AP54" s="6">
        <v>0</v>
      </c>
      <c r="AQ54" s="6">
        <v>0</v>
      </c>
      <c r="AR54" s="6">
        <v>0</v>
      </c>
      <c r="AS54" s="6">
        <v>0</v>
      </c>
      <c r="AT54" s="6">
        <v>0</v>
      </c>
      <c r="AU54" s="6">
        <v>0</v>
      </c>
      <c r="AV54" s="6">
        <v>0</v>
      </c>
      <c r="AW54" s="6">
        <v>0</v>
      </c>
      <c r="AX54" s="6">
        <v>0</v>
      </c>
      <c r="AY54" s="6">
        <v>0</v>
      </c>
      <c r="AZ54" s="6">
        <v>0</v>
      </c>
      <c r="BA54" s="6">
        <v>0</v>
      </c>
      <c r="BB54" s="6">
        <v>0</v>
      </c>
      <c r="BC54" s="6">
        <v>0</v>
      </c>
      <c r="BD54" s="5">
        <f t="shared" si="10"/>
        <v>0</v>
      </c>
    </row>
    <row r="55" spans="1:56" ht="37.5" hidden="1" x14ac:dyDescent="0.25">
      <c r="A55" s="17" t="s">
        <v>26</v>
      </c>
      <c r="B55" s="16" t="s">
        <v>25</v>
      </c>
      <c r="C55" s="15" t="s">
        <v>0</v>
      </c>
      <c r="D55" s="8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6">
        <v>0</v>
      </c>
      <c r="AD55" s="8">
        <v>0</v>
      </c>
      <c r="AE55" s="12">
        <f t="shared" si="1"/>
        <v>0</v>
      </c>
      <c r="AF55" s="6">
        <v>0</v>
      </c>
      <c r="AG55" s="6">
        <v>0</v>
      </c>
      <c r="AH55" s="6">
        <v>0</v>
      </c>
      <c r="AI55" s="6">
        <v>0</v>
      </c>
      <c r="AJ55" s="6">
        <v>0</v>
      </c>
      <c r="AK55" s="6">
        <v>0</v>
      </c>
      <c r="AL55" s="6">
        <v>0</v>
      </c>
      <c r="AM55" s="6">
        <v>0</v>
      </c>
      <c r="AN55" s="6">
        <v>0</v>
      </c>
      <c r="AO55" s="6">
        <v>0</v>
      </c>
      <c r="AP55" s="6">
        <v>0</v>
      </c>
      <c r="AQ55" s="6">
        <v>0</v>
      </c>
      <c r="AR55" s="6">
        <v>0</v>
      </c>
      <c r="AS55" s="6">
        <v>0</v>
      </c>
      <c r="AT55" s="6">
        <v>0</v>
      </c>
      <c r="AU55" s="6">
        <v>0</v>
      </c>
      <c r="AV55" s="6">
        <v>0</v>
      </c>
      <c r="AW55" s="6">
        <v>0</v>
      </c>
      <c r="AX55" s="6">
        <v>0</v>
      </c>
      <c r="AY55" s="6">
        <v>0</v>
      </c>
      <c r="AZ55" s="6">
        <v>0</v>
      </c>
      <c r="BA55" s="6">
        <v>0</v>
      </c>
      <c r="BB55" s="6">
        <v>0</v>
      </c>
      <c r="BC55" s="6">
        <v>0</v>
      </c>
      <c r="BD55" s="5">
        <f t="shared" si="10"/>
        <v>0</v>
      </c>
    </row>
    <row r="56" spans="1:56" ht="30" hidden="1" x14ac:dyDescent="0.25">
      <c r="A56" s="17" t="s">
        <v>24</v>
      </c>
      <c r="B56" s="16" t="s">
        <v>23</v>
      </c>
      <c r="C56" s="15" t="s">
        <v>0</v>
      </c>
      <c r="D56" s="8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8">
        <v>0</v>
      </c>
      <c r="AE56" s="12">
        <f t="shared" si="1"/>
        <v>0</v>
      </c>
      <c r="AF56" s="6">
        <v>0</v>
      </c>
      <c r="AG56" s="6">
        <v>0</v>
      </c>
      <c r="AH56" s="6">
        <v>0</v>
      </c>
      <c r="AI56" s="6">
        <v>0</v>
      </c>
      <c r="AJ56" s="6">
        <v>0</v>
      </c>
      <c r="AK56" s="6">
        <v>0</v>
      </c>
      <c r="AL56" s="6">
        <v>0</v>
      </c>
      <c r="AM56" s="6">
        <v>0</v>
      </c>
      <c r="AN56" s="6">
        <v>0</v>
      </c>
      <c r="AO56" s="6">
        <v>0</v>
      </c>
      <c r="AP56" s="6">
        <v>0</v>
      </c>
      <c r="AQ56" s="6">
        <v>0</v>
      </c>
      <c r="AR56" s="6">
        <v>0</v>
      </c>
      <c r="AS56" s="6">
        <v>0</v>
      </c>
      <c r="AT56" s="6">
        <v>0</v>
      </c>
      <c r="AU56" s="6">
        <v>0</v>
      </c>
      <c r="AV56" s="6">
        <v>0</v>
      </c>
      <c r="AW56" s="6">
        <v>0</v>
      </c>
      <c r="AX56" s="6">
        <v>0</v>
      </c>
      <c r="AY56" s="6">
        <v>0</v>
      </c>
      <c r="AZ56" s="6">
        <v>0</v>
      </c>
      <c r="BA56" s="6">
        <v>0</v>
      </c>
      <c r="BB56" s="6">
        <v>0</v>
      </c>
      <c r="BC56" s="6">
        <v>0</v>
      </c>
      <c r="BD56" s="5">
        <f t="shared" si="10"/>
        <v>0</v>
      </c>
    </row>
    <row r="57" spans="1:56" ht="30" hidden="1" x14ac:dyDescent="0.25">
      <c r="A57" s="17" t="s">
        <v>22</v>
      </c>
      <c r="B57" s="16" t="s">
        <v>21</v>
      </c>
      <c r="C57" s="15" t="s">
        <v>0</v>
      </c>
      <c r="D57" s="8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0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8">
        <v>0</v>
      </c>
      <c r="AE57" s="12">
        <f t="shared" si="1"/>
        <v>0</v>
      </c>
      <c r="AF57" s="6">
        <v>0</v>
      </c>
      <c r="AG57" s="6">
        <v>0</v>
      </c>
      <c r="AH57" s="6">
        <v>0</v>
      </c>
      <c r="AI57" s="6">
        <v>0</v>
      </c>
      <c r="AJ57" s="6">
        <v>0</v>
      </c>
      <c r="AK57" s="6">
        <v>0</v>
      </c>
      <c r="AL57" s="6">
        <v>0</v>
      </c>
      <c r="AM57" s="6">
        <v>0</v>
      </c>
      <c r="AN57" s="6">
        <v>0</v>
      </c>
      <c r="AO57" s="6">
        <v>0</v>
      </c>
      <c r="AP57" s="6">
        <v>0</v>
      </c>
      <c r="AQ57" s="6">
        <v>0</v>
      </c>
      <c r="AR57" s="6">
        <v>0</v>
      </c>
      <c r="AS57" s="6">
        <v>0</v>
      </c>
      <c r="AT57" s="6">
        <v>0</v>
      </c>
      <c r="AU57" s="6">
        <v>0</v>
      </c>
      <c r="AV57" s="6">
        <v>0</v>
      </c>
      <c r="AW57" s="6">
        <v>0</v>
      </c>
      <c r="AX57" s="6">
        <v>0</v>
      </c>
      <c r="AY57" s="6">
        <v>0</v>
      </c>
      <c r="AZ57" s="6">
        <v>0</v>
      </c>
      <c r="BA57" s="6">
        <v>0</v>
      </c>
      <c r="BB57" s="6">
        <v>0</v>
      </c>
      <c r="BC57" s="6">
        <v>0</v>
      </c>
      <c r="BD57" s="5">
        <f t="shared" si="10"/>
        <v>0</v>
      </c>
    </row>
    <row r="58" spans="1:56" ht="37.5" hidden="1" x14ac:dyDescent="0.25">
      <c r="A58" s="17" t="s">
        <v>20</v>
      </c>
      <c r="B58" s="16" t="s">
        <v>19</v>
      </c>
      <c r="C58" s="15" t="s">
        <v>0</v>
      </c>
      <c r="D58" s="8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0</v>
      </c>
      <c r="Y58" s="6">
        <v>0</v>
      </c>
      <c r="Z58" s="6">
        <v>0</v>
      </c>
      <c r="AA58" s="6">
        <v>0</v>
      </c>
      <c r="AB58" s="6">
        <v>0</v>
      </c>
      <c r="AC58" s="6">
        <v>0</v>
      </c>
      <c r="AD58" s="8">
        <v>0</v>
      </c>
      <c r="AE58" s="12">
        <f t="shared" si="1"/>
        <v>0</v>
      </c>
      <c r="AF58" s="6">
        <v>0</v>
      </c>
      <c r="AG58" s="6">
        <v>0</v>
      </c>
      <c r="AH58" s="6">
        <v>0</v>
      </c>
      <c r="AI58" s="6">
        <v>0</v>
      </c>
      <c r="AJ58" s="6">
        <v>0</v>
      </c>
      <c r="AK58" s="6">
        <v>0</v>
      </c>
      <c r="AL58" s="6">
        <v>0</v>
      </c>
      <c r="AM58" s="6">
        <v>0</v>
      </c>
      <c r="AN58" s="6">
        <v>0</v>
      </c>
      <c r="AO58" s="6">
        <v>0</v>
      </c>
      <c r="AP58" s="6">
        <v>0</v>
      </c>
      <c r="AQ58" s="6">
        <v>0</v>
      </c>
      <c r="AR58" s="6">
        <v>0</v>
      </c>
      <c r="AS58" s="6">
        <v>0</v>
      </c>
      <c r="AT58" s="6">
        <v>0</v>
      </c>
      <c r="AU58" s="6">
        <v>0</v>
      </c>
      <c r="AV58" s="6">
        <v>0</v>
      </c>
      <c r="AW58" s="6">
        <v>0</v>
      </c>
      <c r="AX58" s="6">
        <v>0</v>
      </c>
      <c r="AY58" s="6">
        <v>0</v>
      </c>
      <c r="AZ58" s="6">
        <v>0</v>
      </c>
      <c r="BA58" s="6">
        <v>0</v>
      </c>
      <c r="BB58" s="6">
        <v>0</v>
      </c>
      <c r="BC58" s="6">
        <v>0</v>
      </c>
      <c r="BD58" s="5">
        <f t="shared" si="10"/>
        <v>0</v>
      </c>
    </row>
    <row r="59" spans="1:56" ht="37.5" hidden="1" x14ac:dyDescent="0.25">
      <c r="A59" s="13" t="s">
        <v>18</v>
      </c>
      <c r="B59" s="10" t="s">
        <v>17</v>
      </c>
      <c r="C59" s="18" t="s">
        <v>0</v>
      </c>
      <c r="D59" s="8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8">
        <v>0</v>
      </c>
      <c r="AE59" s="12">
        <f t="shared" si="1"/>
        <v>0</v>
      </c>
      <c r="AF59" s="6">
        <v>0</v>
      </c>
      <c r="AG59" s="6">
        <v>0</v>
      </c>
      <c r="AH59" s="6">
        <v>0</v>
      </c>
      <c r="AI59" s="6">
        <v>0</v>
      </c>
      <c r="AJ59" s="6">
        <v>0</v>
      </c>
      <c r="AK59" s="6">
        <v>0</v>
      </c>
      <c r="AL59" s="6">
        <v>0</v>
      </c>
      <c r="AM59" s="6">
        <v>0</v>
      </c>
      <c r="AN59" s="6">
        <v>0</v>
      </c>
      <c r="AO59" s="6">
        <v>0</v>
      </c>
      <c r="AP59" s="6">
        <v>0</v>
      </c>
      <c r="AQ59" s="6">
        <v>0</v>
      </c>
      <c r="AR59" s="6">
        <v>0</v>
      </c>
      <c r="AS59" s="6">
        <v>0</v>
      </c>
      <c r="AT59" s="6">
        <v>0</v>
      </c>
      <c r="AU59" s="6">
        <v>0</v>
      </c>
      <c r="AV59" s="6">
        <v>0</v>
      </c>
      <c r="AW59" s="6">
        <v>0</v>
      </c>
      <c r="AX59" s="6">
        <v>0</v>
      </c>
      <c r="AY59" s="6">
        <v>0</v>
      </c>
      <c r="AZ59" s="6">
        <v>0</v>
      </c>
      <c r="BA59" s="6">
        <v>0</v>
      </c>
      <c r="BB59" s="6">
        <v>0</v>
      </c>
      <c r="BC59" s="6">
        <v>0</v>
      </c>
      <c r="BD59" s="5">
        <f t="shared" si="10"/>
        <v>0</v>
      </c>
    </row>
    <row r="60" spans="1:56" ht="22.5" hidden="1" x14ac:dyDescent="0.25">
      <c r="A60" s="17" t="s">
        <v>16</v>
      </c>
      <c r="B60" s="16" t="s">
        <v>15</v>
      </c>
      <c r="C60" s="15" t="s">
        <v>0</v>
      </c>
      <c r="D60" s="8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8">
        <v>0</v>
      </c>
      <c r="AE60" s="12">
        <f t="shared" si="1"/>
        <v>0</v>
      </c>
      <c r="AF60" s="6">
        <v>0</v>
      </c>
      <c r="AG60" s="6">
        <v>0</v>
      </c>
      <c r="AH60" s="6">
        <v>0</v>
      </c>
      <c r="AI60" s="6">
        <v>0</v>
      </c>
      <c r="AJ60" s="6">
        <v>0</v>
      </c>
      <c r="AK60" s="6">
        <v>0</v>
      </c>
      <c r="AL60" s="6">
        <v>0</v>
      </c>
      <c r="AM60" s="6">
        <v>0</v>
      </c>
      <c r="AN60" s="6">
        <v>0</v>
      </c>
      <c r="AO60" s="6">
        <v>0</v>
      </c>
      <c r="AP60" s="6">
        <v>0</v>
      </c>
      <c r="AQ60" s="6">
        <v>0</v>
      </c>
      <c r="AR60" s="6">
        <v>0</v>
      </c>
      <c r="AS60" s="6">
        <v>0</v>
      </c>
      <c r="AT60" s="6">
        <v>0</v>
      </c>
      <c r="AU60" s="6">
        <v>0</v>
      </c>
      <c r="AV60" s="6">
        <v>0</v>
      </c>
      <c r="AW60" s="6">
        <v>0</v>
      </c>
      <c r="AX60" s="6">
        <v>0</v>
      </c>
      <c r="AY60" s="6">
        <v>0</v>
      </c>
      <c r="AZ60" s="6">
        <v>0</v>
      </c>
      <c r="BA60" s="6">
        <v>0</v>
      </c>
      <c r="BB60" s="6">
        <v>0</v>
      </c>
      <c r="BC60" s="6">
        <v>0</v>
      </c>
      <c r="BD60" s="5">
        <f t="shared" si="10"/>
        <v>0</v>
      </c>
    </row>
    <row r="61" spans="1:56" ht="30" hidden="1" x14ac:dyDescent="0.25">
      <c r="A61" s="17" t="s">
        <v>14</v>
      </c>
      <c r="B61" s="16" t="s">
        <v>13</v>
      </c>
      <c r="C61" s="15" t="s">
        <v>0</v>
      </c>
      <c r="D61" s="8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8">
        <v>0</v>
      </c>
      <c r="AE61" s="12">
        <f t="shared" si="1"/>
        <v>0</v>
      </c>
      <c r="AF61" s="6">
        <v>0</v>
      </c>
      <c r="AG61" s="6">
        <v>0</v>
      </c>
      <c r="AH61" s="6">
        <v>0</v>
      </c>
      <c r="AI61" s="6">
        <v>0</v>
      </c>
      <c r="AJ61" s="6">
        <v>0</v>
      </c>
      <c r="AK61" s="6">
        <v>0</v>
      </c>
      <c r="AL61" s="6">
        <v>0</v>
      </c>
      <c r="AM61" s="6">
        <v>0</v>
      </c>
      <c r="AN61" s="6">
        <v>0</v>
      </c>
      <c r="AO61" s="6">
        <v>0</v>
      </c>
      <c r="AP61" s="6">
        <v>0</v>
      </c>
      <c r="AQ61" s="6">
        <v>0</v>
      </c>
      <c r="AR61" s="6">
        <v>0</v>
      </c>
      <c r="AS61" s="6">
        <v>0</v>
      </c>
      <c r="AT61" s="6">
        <v>0</v>
      </c>
      <c r="AU61" s="6">
        <v>0</v>
      </c>
      <c r="AV61" s="6">
        <v>0</v>
      </c>
      <c r="AW61" s="6">
        <v>0</v>
      </c>
      <c r="AX61" s="6">
        <v>0</v>
      </c>
      <c r="AY61" s="6">
        <v>0</v>
      </c>
      <c r="AZ61" s="6">
        <v>0</v>
      </c>
      <c r="BA61" s="6">
        <v>0</v>
      </c>
      <c r="BB61" s="6">
        <v>0</v>
      </c>
      <c r="BC61" s="6">
        <v>0</v>
      </c>
      <c r="BD61" s="5">
        <f t="shared" si="10"/>
        <v>0</v>
      </c>
    </row>
    <row r="62" spans="1:56" ht="52.5" hidden="1" x14ac:dyDescent="0.25">
      <c r="A62" s="9" t="s">
        <v>12</v>
      </c>
      <c r="B62" s="10" t="s">
        <v>11</v>
      </c>
      <c r="C62" s="9" t="s">
        <v>0</v>
      </c>
      <c r="D62" s="8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8">
        <v>0</v>
      </c>
      <c r="AE62" s="12">
        <f t="shared" si="1"/>
        <v>0</v>
      </c>
      <c r="AF62" s="6">
        <v>0</v>
      </c>
      <c r="AG62" s="6">
        <v>0</v>
      </c>
      <c r="AH62" s="6">
        <v>0</v>
      </c>
      <c r="AI62" s="6">
        <v>0</v>
      </c>
      <c r="AJ62" s="6">
        <v>0</v>
      </c>
      <c r="AK62" s="6">
        <v>0</v>
      </c>
      <c r="AL62" s="6">
        <v>0</v>
      </c>
      <c r="AM62" s="6">
        <v>0</v>
      </c>
      <c r="AN62" s="6">
        <v>0</v>
      </c>
      <c r="AO62" s="6">
        <v>0</v>
      </c>
      <c r="AP62" s="6">
        <v>0</v>
      </c>
      <c r="AQ62" s="6">
        <v>0</v>
      </c>
      <c r="AR62" s="6">
        <v>0</v>
      </c>
      <c r="AS62" s="6">
        <v>0</v>
      </c>
      <c r="AT62" s="6">
        <v>0</v>
      </c>
      <c r="AU62" s="6">
        <v>0</v>
      </c>
      <c r="AV62" s="6">
        <v>0</v>
      </c>
      <c r="AW62" s="6">
        <v>0</v>
      </c>
      <c r="AX62" s="6">
        <v>0</v>
      </c>
      <c r="AY62" s="6">
        <v>0</v>
      </c>
      <c r="AZ62" s="6">
        <v>0</v>
      </c>
      <c r="BA62" s="6">
        <v>0</v>
      </c>
      <c r="BB62" s="6">
        <v>0</v>
      </c>
      <c r="BC62" s="6">
        <v>0</v>
      </c>
      <c r="BD62" s="5">
        <f t="shared" si="10"/>
        <v>0</v>
      </c>
    </row>
    <row r="63" spans="1:56" ht="45" hidden="1" x14ac:dyDescent="0.25">
      <c r="A63" s="13" t="s">
        <v>10</v>
      </c>
      <c r="B63" s="10" t="s">
        <v>9</v>
      </c>
      <c r="C63" s="14" t="s">
        <v>0</v>
      </c>
      <c r="D63" s="8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  <c r="X63" s="6">
        <v>0</v>
      </c>
      <c r="Y63" s="6">
        <v>0</v>
      </c>
      <c r="Z63" s="6">
        <v>0</v>
      </c>
      <c r="AA63" s="6">
        <v>0</v>
      </c>
      <c r="AB63" s="6">
        <v>0</v>
      </c>
      <c r="AC63" s="6">
        <v>0</v>
      </c>
      <c r="AD63" s="8">
        <v>0</v>
      </c>
      <c r="AE63" s="12">
        <f t="shared" si="1"/>
        <v>0</v>
      </c>
      <c r="AF63" s="6">
        <v>0</v>
      </c>
      <c r="AG63" s="6">
        <v>0</v>
      </c>
      <c r="AH63" s="6">
        <v>0</v>
      </c>
      <c r="AI63" s="6">
        <v>0</v>
      </c>
      <c r="AJ63" s="6">
        <v>0</v>
      </c>
      <c r="AK63" s="6">
        <v>0</v>
      </c>
      <c r="AL63" s="6">
        <v>0</v>
      </c>
      <c r="AM63" s="6">
        <v>0</v>
      </c>
      <c r="AN63" s="6">
        <v>0</v>
      </c>
      <c r="AO63" s="6">
        <v>0</v>
      </c>
      <c r="AP63" s="6">
        <v>0</v>
      </c>
      <c r="AQ63" s="6">
        <v>0</v>
      </c>
      <c r="AR63" s="6">
        <v>0</v>
      </c>
      <c r="AS63" s="6">
        <v>0</v>
      </c>
      <c r="AT63" s="6">
        <v>0</v>
      </c>
      <c r="AU63" s="6">
        <v>0</v>
      </c>
      <c r="AV63" s="6">
        <v>0</v>
      </c>
      <c r="AW63" s="6">
        <v>0</v>
      </c>
      <c r="AX63" s="6">
        <v>0</v>
      </c>
      <c r="AY63" s="6">
        <v>0</v>
      </c>
      <c r="AZ63" s="6">
        <v>0</v>
      </c>
      <c r="BA63" s="6">
        <v>0</v>
      </c>
      <c r="BB63" s="6">
        <v>0</v>
      </c>
      <c r="BC63" s="6">
        <v>0</v>
      </c>
      <c r="BD63" s="5">
        <f t="shared" si="10"/>
        <v>0</v>
      </c>
    </row>
    <row r="64" spans="1:56" ht="45" hidden="1" x14ac:dyDescent="0.25">
      <c r="A64" s="13" t="s">
        <v>8</v>
      </c>
      <c r="B64" s="10" t="s">
        <v>7</v>
      </c>
      <c r="C64" s="9" t="s">
        <v>0</v>
      </c>
      <c r="D64" s="8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8">
        <v>0</v>
      </c>
      <c r="AE64" s="12">
        <f t="shared" si="1"/>
        <v>0</v>
      </c>
      <c r="AF64" s="6">
        <v>0</v>
      </c>
      <c r="AG64" s="6">
        <v>0</v>
      </c>
      <c r="AH64" s="6">
        <v>0</v>
      </c>
      <c r="AI64" s="6">
        <v>0</v>
      </c>
      <c r="AJ64" s="6">
        <v>0</v>
      </c>
      <c r="AK64" s="6">
        <v>0</v>
      </c>
      <c r="AL64" s="6">
        <v>0</v>
      </c>
      <c r="AM64" s="6">
        <v>0</v>
      </c>
      <c r="AN64" s="6">
        <v>0</v>
      </c>
      <c r="AO64" s="6">
        <v>0</v>
      </c>
      <c r="AP64" s="6">
        <v>0</v>
      </c>
      <c r="AQ64" s="6">
        <v>0</v>
      </c>
      <c r="AR64" s="6">
        <v>0</v>
      </c>
      <c r="AS64" s="6">
        <v>0</v>
      </c>
      <c r="AT64" s="6">
        <v>0</v>
      </c>
      <c r="AU64" s="6">
        <v>0</v>
      </c>
      <c r="AV64" s="6">
        <v>0</v>
      </c>
      <c r="AW64" s="6">
        <v>0</v>
      </c>
      <c r="AX64" s="6">
        <v>0</v>
      </c>
      <c r="AY64" s="6">
        <v>0</v>
      </c>
      <c r="AZ64" s="6">
        <v>0</v>
      </c>
      <c r="BA64" s="6">
        <v>0</v>
      </c>
      <c r="BB64" s="6">
        <v>0</v>
      </c>
      <c r="BC64" s="6">
        <v>0</v>
      </c>
      <c r="BD64" s="5">
        <f t="shared" si="10"/>
        <v>0</v>
      </c>
    </row>
    <row r="65" spans="1:56" ht="30" hidden="1" x14ac:dyDescent="0.25">
      <c r="A65" s="9" t="s">
        <v>6</v>
      </c>
      <c r="B65" s="10" t="s">
        <v>5</v>
      </c>
      <c r="C65" s="9" t="s">
        <v>0</v>
      </c>
      <c r="D65" s="8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  <c r="X65" s="6">
        <v>0</v>
      </c>
      <c r="Y65" s="6">
        <v>0</v>
      </c>
      <c r="Z65" s="6">
        <v>0</v>
      </c>
      <c r="AA65" s="6">
        <v>0</v>
      </c>
      <c r="AB65" s="6">
        <v>0</v>
      </c>
      <c r="AC65" s="6">
        <v>0</v>
      </c>
      <c r="AD65" s="8">
        <v>0</v>
      </c>
      <c r="AE65" s="12">
        <f t="shared" si="1"/>
        <v>0</v>
      </c>
      <c r="AF65" s="6">
        <v>0</v>
      </c>
      <c r="AG65" s="6">
        <v>0</v>
      </c>
      <c r="AH65" s="6">
        <v>0</v>
      </c>
      <c r="AI65" s="6">
        <v>0</v>
      </c>
      <c r="AJ65" s="6">
        <v>0</v>
      </c>
      <c r="AK65" s="6">
        <v>0</v>
      </c>
      <c r="AL65" s="6">
        <v>0</v>
      </c>
      <c r="AM65" s="6">
        <v>0</v>
      </c>
      <c r="AN65" s="6">
        <v>0</v>
      </c>
      <c r="AO65" s="6">
        <v>0</v>
      </c>
      <c r="AP65" s="6">
        <v>0</v>
      </c>
      <c r="AQ65" s="6">
        <v>0</v>
      </c>
      <c r="AR65" s="6">
        <v>0</v>
      </c>
      <c r="AS65" s="6">
        <v>0</v>
      </c>
      <c r="AT65" s="6">
        <v>0</v>
      </c>
      <c r="AU65" s="6">
        <v>0</v>
      </c>
      <c r="AV65" s="6">
        <v>0</v>
      </c>
      <c r="AW65" s="6">
        <v>0</v>
      </c>
      <c r="AX65" s="6">
        <v>0</v>
      </c>
      <c r="AY65" s="6">
        <v>0</v>
      </c>
      <c r="AZ65" s="6">
        <v>0</v>
      </c>
      <c r="BA65" s="6">
        <v>0</v>
      </c>
      <c r="BB65" s="6">
        <v>0</v>
      </c>
      <c r="BC65" s="6">
        <v>0</v>
      </c>
      <c r="BD65" s="5">
        <f t="shared" si="10"/>
        <v>0</v>
      </c>
    </row>
    <row r="66" spans="1:56" ht="30" hidden="1" x14ac:dyDescent="0.25">
      <c r="A66" s="9" t="s">
        <v>4</v>
      </c>
      <c r="B66" s="10" t="s">
        <v>3</v>
      </c>
      <c r="C66" s="9" t="s">
        <v>0</v>
      </c>
      <c r="D66" s="8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0</v>
      </c>
      <c r="Z66" s="6">
        <v>0</v>
      </c>
      <c r="AA66" s="6">
        <v>0</v>
      </c>
      <c r="AB66" s="6">
        <v>0</v>
      </c>
      <c r="AC66" s="6">
        <v>0</v>
      </c>
      <c r="AD66" s="8">
        <v>0</v>
      </c>
      <c r="AE66" s="12">
        <f t="shared" si="1"/>
        <v>0</v>
      </c>
      <c r="AF66" s="6">
        <v>0</v>
      </c>
      <c r="AG66" s="6">
        <v>0</v>
      </c>
      <c r="AH66" s="6">
        <v>0</v>
      </c>
      <c r="AI66" s="6">
        <v>0</v>
      </c>
      <c r="AJ66" s="6">
        <v>0</v>
      </c>
      <c r="AK66" s="6">
        <v>0</v>
      </c>
      <c r="AL66" s="6">
        <v>0</v>
      </c>
      <c r="AM66" s="6">
        <v>0</v>
      </c>
      <c r="AN66" s="6">
        <v>0</v>
      </c>
      <c r="AO66" s="6">
        <v>0</v>
      </c>
      <c r="AP66" s="6">
        <v>0</v>
      </c>
      <c r="AQ66" s="6">
        <v>0</v>
      </c>
      <c r="AR66" s="6">
        <v>0</v>
      </c>
      <c r="AS66" s="6">
        <v>0</v>
      </c>
      <c r="AT66" s="6">
        <v>0</v>
      </c>
      <c r="AU66" s="6">
        <v>0</v>
      </c>
      <c r="AV66" s="6">
        <v>0</v>
      </c>
      <c r="AW66" s="6">
        <v>0</v>
      </c>
      <c r="AX66" s="6">
        <v>0</v>
      </c>
      <c r="AY66" s="6">
        <v>0</v>
      </c>
      <c r="AZ66" s="6">
        <v>0</v>
      </c>
      <c r="BA66" s="6">
        <v>0</v>
      </c>
      <c r="BB66" s="6">
        <v>0</v>
      </c>
      <c r="BC66" s="6">
        <v>0</v>
      </c>
      <c r="BD66" s="5">
        <f t="shared" si="10"/>
        <v>0</v>
      </c>
    </row>
    <row r="67" spans="1:56" hidden="1" x14ac:dyDescent="0.25">
      <c r="A67" s="11" t="s">
        <v>2</v>
      </c>
      <c r="B67" s="10" t="s">
        <v>1</v>
      </c>
      <c r="C67" s="9" t="s">
        <v>0</v>
      </c>
      <c r="D67" s="8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8">
        <v>0</v>
      </c>
      <c r="AE67" s="7">
        <f t="shared" si="1"/>
        <v>0</v>
      </c>
      <c r="AF67" s="6">
        <v>0</v>
      </c>
      <c r="AG67" s="6">
        <v>0</v>
      </c>
      <c r="AH67" s="6">
        <v>0</v>
      </c>
      <c r="AI67" s="6">
        <v>0</v>
      </c>
      <c r="AJ67" s="6">
        <v>0</v>
      </c>
      <c r="AK67" s="6">
        <v>0</v>
      </c>
      <c r="AL67" s="6">
        <v>0</v>
      </c>
      <c r="AM67" s="6">
        <v>0</v>
      </c>
      <c r="AN67" s="6">
        <v>0</v>
      </c>
      <c r="AO67" s="6">
        <v>0</v>
      </c>
      <c r="AP67" s="6">
        <v>0</v>
      </c>
      <c r="AQ67" s="6">
        <v>0</v>
      </c>
      <c r="AR67" s="6">
        <v>0</v>
      </c>
      <c r="AS67" s="6">
        <v>0</v>
      </c>
      <c r="AT67" s="6">
        <v>0</v>
      </c>
      <c r="AU67" s="6">
        <v>0</v>
      </c>
      <c r="AV67" s="6">
        <v>0</v>
      </c>
      <c r="AW67" s="6">
        <v>0</v>
      </c>
      <c r="AX67" s="6">
        <v>0</v>
      </c>
      <c r="AY67" s="6">
        <v>0</v>
      </c>
      <c r="AZ67" s="6">
        <v>0</v>
      </c>
      <c r="BA67" s="6">
        <v>0</v>
      </c>
      <c r="BB67" s="6">
        <v>0</v>
      </c>
      <c r="BC67" s="6">
        <v>0</v>
      </c>
      <c r="BD67" s="5">
        <f t="shared" si="10"/>
        <v>0</v>
      </c>
    </row>
  </sheetData>
  <autoFilter ref="A19:BD67" xr:uid="{4C4CC637-7C58-416C-B2EF-18860869E032}">
    <filterColumn colId="55">
      <filters>
        <filter val="1"/>
      </filters>
    </filterColumn>
  </autoFilter>
  <mergeCells count="30">
    <mergeCell ref="AD16:AD17"/>
    <mergeCell ref="AJ16:AN16"/>
    <mergeCell ref="AO16:AS16"/>
    <mergeCell ref="A3:BC3"/>
    <mergeCell ref="W6:AK6"/>
    <mergeCell ref="W7:AK7"/>
    <mergeCell ref="Y11:AM11"/>
    <mergeCell ref="AX2:BC2"/>
    <mergeCell ref="AY16:BC16"/>
    <mergeCell ref="Y16:AC16"/>
    <mergeCell ref="A14:A17"/>
    <mergeCell ref="B14:B17"/>
    <mergeCell ref="Y12:AM12"/>
    <mergeCell ref="Z9:AA9"/>
    <mergeCell ref="C14:C17"/>
    <mergeCell ref="E15:AC15"/>
    <mergeCell ref="AD14:BC14"/>
    <mergeCell ref="AE16:AI16"/>
    <mergeCell ref="AT16:AX16"/>
    <mergeCell ref="AE15:BC15"/>
    <mergeCell ref="X4:Y4"/>
    <mergeCell ref="Z4:AA4"/>
    <mergeCell ref="V4:W4"/>
    <mergeCell ref="A20:C20"/>
    <mergeCell ref="J16:N16"/>
    <mergeCell ref="O16:S16"/>
    <mergeCell ref="T16:X16"/>
    <mergeCell ref="D14:AC14"/>
    <mergeCell ref="D16:D17"/>
    <mergeCell ref="E16:I16"/>
  </mergeCells>
  <pageMargins left="0.39370078740157483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ignoredErrors>
    <ignoredError sqref="A43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</vt:lpstr>
      <vt:lpstr>стр.1!Область_печати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Леонидович Огнев</dc:creator>
  <cp:lastModifiedBy>Игорь Евгеньевич  Леошко</cp:lastModifiedBy>
  <dcterms:created xsi:type="dcterms:W3CDTF">2015-06-05T18:19:34Z</dcterms:created>
  <dcterms:modified xsi:type="dcterms:W3CDTF">2023-02-12T10:08:29Z</dcterms:modified>
</cp:coreProperties>
</file>