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308A6F3E-1D12-4FC4-825F-691AE8A41823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ГКПЗ" sheetId="182" r:id="rId1"/>
  </sheets>
  <definedNames>
    <definedName name="_xlnm._FilterDatabase" localSheetId="0" hidden="1">ГКПЗ!$A$24:$AV$25</definedName>
    <definedName name="_xlnm.Print_Area" localSheetId="0">ГКПЗ!$B$1:$AU$24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82" l="1"/>
  <c r="S30" i="182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<sst xmlns="http://schemas.openxmlformats.org/spreadsheetml/2006/main" count="234" uniqueCount="134">
  <si>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</si>
  <si>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</si>
  <si>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</si>
  <si>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</si>
  <si>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</si>
  <si>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</si>
  <si>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</si>
  <si>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</si>
  <si>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</si>
  <si>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</si>
  <si>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</si>
  <si>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</si>
  <si>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</si>
  <si>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</si>
  <si>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</si>
  <si>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</si>
  <si>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</si>
  <si>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</si>
  <si>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</si>
  <si>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</si>
  <si>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</si>
  <si>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</si>
  <si>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</si>
  <si>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</si>
  <si>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</si>
  <si>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</si>
  <si>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</si>
  <si>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</si>
  <si>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</si>
  <si>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</si>
  <si>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</si>
  <si>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</si>
  <si>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</si>
  <si>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</si>
  <si>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</si>
  <si>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</si>
  <si>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</si>
  <si>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</si>
  <si>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</si>
  <si>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</si>
  <si>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</si>
  <si>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</si>
  <si>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</si>
  <si>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</si>
  <si>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</si>
  <si>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</si>
  <si>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</si>
  <si>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</si>
  <si>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</si>
  <si>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</si>
  <si>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</si>
  <si>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</si>
  <si>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</si>
  <si>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</si>
  <si>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</si>
  <si>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</si>
  <si>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</si>
  <si>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</si>
  <si>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</si>
  <si>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</si>
  <si>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</si>
  <si>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</si>
  <si>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</si>
  <si>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</si>
  <si>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</si>
  <si>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</si>
  <si>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</si>
  <si>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</si>
  <si>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</si>
  <si>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</si>
  <si>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</si>
  <si>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</si>
  <si>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</si>
  <si>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</si>
  <si>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</si>
  <si>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</si>
  <si>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</si>
  <si>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</si>
  <si>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</si>
  <si>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</si>
  <si>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</si>
  <si>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</si>
  <si>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</si>
  <si>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</si>
  <si>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</si>
  <si>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</si>
  <si>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</si>
  <si>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</si>
  <si>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</si>
  <si>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</si>
  <si>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</si>
  <si>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</si>
  <si>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</si>
  <si>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</si>
  <si>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</si>
  <si>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</si>
  <si>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</si>
  <si>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</si>
  <si>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</si>
  <si>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</si>
  <si>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</si>
  <si>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</si>
  <si>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</si>
  <si>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</si>
  <si>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</si>
  <si>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</si>
  <si>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</si>
  <si>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</si>
  <si>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</si>
  <si>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</si>
  <si>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</si>
  <si>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</si>
  <si>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</si>
  <si>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</si>
  <si>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</si>
  <si>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</si>
  <si>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</si>
  <si>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</si>
  <si>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</si>
  <si>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</si>
  <si>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158152,74/150833,75/163541,67</t>
  </si>
  <si>
    <t>ООО "Петербург-электро"</t>
  </si>
  <si>
    <t>www.zakupki.gov</t>
  </si>
  <si>
    <t>Подстанция КТПП-ВВК</t>
  </si>
  <si>
    <t>запрос комерческих предложений</t>
  </si>
  <si>
    <t>ООО "АС-Энерго";
ООО "РегионИнжиниринг";
ООО"ЭТЗ"Энергорегион";
ООО"ВОРОНЕЖЭНЕРГОСТРОЙ";
ООО  "ЭнергоЭн";
ООО"Росинтех".</t>
  </si>
  <si>
    <t>530,000;
534,000;
423,523;
700,000;
347,313.</t>
  </si>
  <si>
    <t>519,400(ООО "АС-Энерго")</t>
  </si>
  <si>
    <t>ООО"Росинтех"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</si>
  <si>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416,775 тыс. рублей с НДС ( 161%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</si>
  <si>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31.12.2022 года 4 585,40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</si>
  <si>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4 585,40  тыс. рублей с НДС ( 0% от общего объёма инвестиционной программы текущего года), в том числе:</t>
  </si>
  <si>
    <t>Год раскрытия информации: 2023   год</t>
  </si>
  <si>
    <t>Отчет за 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</si>
</sst>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2">
    <xf numFmtId="0" fontId="0" fillId="0" borderId="0" xfId="0"/>
    <xf numFmtId="0" fontId="39" fillId="0" borderId="10" xfId="54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14" fontId="38" fillId="0" borderId="10" xfId="0" applyNumberFormat="1" applyFont="1" applyBorder="1" applyAlignment="1">
      <alignment horizontal="center" vertical="center" wrapText="1"/>
    </xf>
    <xf numFmtId="1" fontId="38" fillId="0" borderId="10" xfId="122" applyNumberFormat="1" applyFont="1" applyBorder="1" applyAlignment="1">
      <alignment horizontal="center" vertical="center" wrapText="1"/>
    </xf>
    <xf numFmtId="14" fontId="39" fillId="0" borderId="10" xfId="54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 shrinkToFit="1"/>
    </xf>
    <xf numFmtId="14" fontId="38" fillId="0" borderId="10" xfId="0" applyNumberFormat="1" applyFont="1" applyBorder="1" applyAlignment="1">
      <alignment horizontal="center" vertical="center" wrapText="1" shrinkToFit="1"/>
    </xf>
    <xf numFmtId="4" fontId="39" fillId="0" borderId="10" xfId="54" applyNumberFormat="1" applyFont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Border="1" applyAlignment="1">
      <alignment horizontal="center" vertical="center" wrapText="1"/>
    </xf>
    <xf numFmtId="0" fontId="38" fillId="0" borderId="10" xfId="122" applyFont="1" applyBorder="1" applyAlignment="1">
      <alignment horizontal="center" vertical="center" wrapText="1"/>
    </xf>
    <xf numFmtId="14" fontId="38" fillId="0" borderId="10" xfId="122" applyNumberFormat="1" applyFont="1" applyBorder="1" applyAlignment="1">
      <alignment horizontal="center" vertical="center" wrapText="1"/>
    </xf>
    <xf numFmtId="14" fontId="38" fillId="0" borderId="10" xfId="124" applyNumberFormat="1" applyFont="1" applyBorder="1" applyAlignment="1">
      <alignment horizontal="center" vertical="center" wrapText="1"/>
    </xf>
    <xf numFmtId="167" fontId="38" fillId="0" borderId="10" xfId="0" applyNumberFormat="1" applyFont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39" fillId="0" borderId="10" xfId="54" applyNumberFormat="1" applyFont="1" applyBorder="1" applyAlignment="1">
      <alignment horizontal="center" vertical="center" wrapText="1"/>
    </xf>
    <xf numFmtId="2" fontId="39" fillId="0" borderId="10" xfId="54" applyNumberFormat="1" applyFont="1" applyBorder="1" applyAlignment="1">
      <alignment horizontal="center" vertical="center" wrapText="1"/>
    </xf>
    <xf numFmtId="1" fontId="39" fillId="0" borderId="10" xfId="54" applyNumberFormat="1" applyFont="1" applyBorder="1" applyAlignment="1">
      <alignment horizontal="center" vertical="center" wrapText="1"/>
    </xf>
    <xf numFmtId="0" fontId="40" fillId="0" borderId="10" xfId="54" applyFont="1" applyBorder="1" applyAlignment="1">
      <alignment horizontal="center" vertical="center" wrapText="1"/>
    </xf>
    <xf numFmtId="14" fontId="40" fillId="0" borderId="10" xfId="54" applyNumberFormat="1" applyFont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0" fontId="39" fillId="0" borderId="0" xfId="54" applyFont="1" applyAlignment="1">
      <alignment horizontal="left" vertical="center" wrapText="1"/>
    </xf>
    <xf numFmtId="14" fontId="39" fillId="0" borderId="0" xfId="54" applyNumberFormat="1" applyFont="1" applyAlignment="1">
      <alignment horizontal="left" vertical="center" wrapText="1"/>
    </xf>
    <xf numFmtId="0" fontId="41" fillId="0" borderId="0" xfId="45" applyFont="1" applyAlignment="1">
      <alignment horizontal="center" vertical="center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10" xfId="54" applyFont="1" applyBorder="1" applyAlignment="1">
      <alignment horizontal="center" vertical="center" wrapText="1"/>
    </xf>
    <xf numFmtId="0" fontId="42" fillId="0" borderId="10" xfId="54" applyFont="1" applyBorder="1" applyAlignment="1">
      <alignment horizontal="center" vertical="center" textRotation="90" wrapText="1"/>
    </xf>
    <xf numFmtId="4" fontId="40" fillId="0" borderId="10" xfId="54" applyNumberFormat="1" applyFont="1" applyBorder="1" applyAlignment="1">
      <alignment horizontal="center" vertical="center" wrapText="1"/>
    </xf>
    <xf numFmtId="0" fontId="40" fillId="0" borderId="10" xfId="54" applyFont="1" applyBorder="1" applyAlignment="1">
      <alignment horizontal="center" vertical="center" textRotation="90" wrapText="1"/>
    </xf>
    <xf numFmtId="0" fontId="40" fillId="0" borderId="0" xfId="54" applyFont="1" applyAlignment="1">
      <alignment horizontal="center" vertical="center" wrapText="1"/>
    </xf>
    <xf numFmtId="0" fontId="41" fillId="0" borderId="10" xfId="45" applyFont="1" applyBorder="1" applyAlignment="1">
      <alignment horizontal="center" vertical="center" textRotation="90" wrapText="1"/>
    </xf>
    <xf numFmtId="14" fontId="40" fillId="0" borderId="10" xfId="54" applyNumberFormat="1" applyFont="1" applyBorder="1" applyAlignment="1">
      <alignment horizontal="center" vertical="center" wrapText="1"/>
    </xf>
    <xf numFmtId="0" fontId="40" fillId="0" borderId="0" xfId="54" applyFont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4" fontId="42" fillId="0" borderId="10" xfId="54" applyNumberFormat="1" applyFont="1" applyBorder="1" applyAlignment="1">
      <alignment horizontal="center" vertical="center" wrapText="1"/>
    </xf>
    <xf numFmtId="0" fontId="39" fillId="0" borderId="11" xfId="54" applyFont="1" applyBorder="1" applyAlignment="1">
      <alignment horizontal="center" vertical="center" wrapText="1"/>
    </xf>
    <xf numFmtId="0" fontId="39" fillId="0" borderId="12" xfId="54" applyFont="1" applyBorder="1" applyAlignment="1">
      <alignment horizontal="center" vertical="center" wrapText="1"/>
    </xf>
    <xf numFmtId="14" fontId="39" fillId="0" borderId="11" xfId="54" applyNumberFormat="1" applyFont="1" applyBorder="1" applyAlignment="1">
      <alignment horizontal="center" vertical="center" wrapText="1"/>
    </xf>
    <xf numFmtId="14" fontId="39" fillId="0" borderId="12" xfId="54" applyNumberFormat="1" applyFont="1" applyBorder="1" applyAlignment="1">
      <alignment horizontal="center" vertical="center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00000000-0005-0000-0000-000038000000}"/>
    <cellStyle name="Заголовок 1" xfId="28" builtinId="16" customBuiltin="1"/>
    <cellStyle name="Заголовок 1 2" xfId="87" xr:uid="{00000000-0005-0000-0000-00003A000000}"/>
    <cellStyle name="Заголовок 2" xfId="29" builtinId="17" customBuiltin="1"/>
    <cellStyle name="Заголовок 2 2" xfId="88" xr:uid="{00000000-0005-0000-0000-00003C000000}"/>
    <cellStyle name="Заголовок 3" xfId="30" builtinId="18" customBuiltin="1"/>
    <cellStyle name="Заголовок 3 2" xfId="89" xr:uid="{00000000-0005-0000-0000-00003E000000}"/>
    <cellStyle name="Заголовок 4" xfId="31" builtinId="19" customBuiltin="1"/>
    <cellStyle name="Заголовок 4 2" xfId="90" xr:uid="{00000000-0005-0000-0000-000040000000}"/>
    <cellStyle name="Итог" xfId="32" builtinId="25" customBuiltin="1"/>
    <cellStyle name="Итог 2" xfId="91" xr:uid="{00000000-0005-0000-0000-000042000000}"/>
    <cellStyle name="Контрольная ячейка" xfId="33" builtinId="23" customBuiltin="1"/>
    <cellStyle name="Контрольная ячейка 2" xfId="92" xr:uid="{00000000-0005-0000-0000-000044000000}"/>
    <cellStyle name="Название" xfId="34" builtinId="15" customBuiltin="1"/>
    <cellStyle name="Название 2" xfId="93" xr:uid="{00000000-0005-0000-0000-000046000000}"/>
    <cellStyle name="Нейтральный" xfId="35" builtinId="28" customBuiltin="1"/>
    <cellStyle name="Нейтральный 2" xfId="94" xr:uid="{00000000-0005-0000-0000-000048000000}"/>
    <cellStyle name="Обычный" xfId="0" builtinId="0"/>
    <cellStyle name="Обычный 10" xfId="136" xr:uid="{00000000-0005-0000-0000-00004A000000}"/>
    <cellStyle name="Обычный 12 2" xfId="47" xr:uid="{00000000-0005-0000-0000-00004B000000}"/>
    <cellStyle name="Обычный 13" xfId="118" xr:uid="{00000000-0005-0000-0000-00004C000000}"/>
    <cellStyle name="Обычный 14" xfId="126" xr:uid="{00000000-0005-0000-0000-00004D000000}"/>
    <cellStyle name="Обычный 15" xfId="120" xr:uid="{00000000-0005-0000-0000-00004E000000}"/>
    <cellStyle name="Обычный 15 2" xfId="106" xr:uid="{00000000-0005-0000-0000-00004F000000}"/>
    <cellStyle name="Обычный 2" xfId="36" xr:uid="{00000000-0005-0000-0000-000050000000}"/>
    <cellStyle name="Обычный 2 2" xfId="117" xr:uid="{00000000-0005-0000-0000-000051000000}"/>
    <cellStyle name="Обычный 2 2 2" xfId="145" xr:uid="{00000000-0005-0000-0000-000052000000}"/>
    <cellStyle name="Обычный 2 3" xfId="137" xr:uid="{00000000-0005-0000-0000-000053000000}"/>
    <cellStyle name="Обычный 22" xfId="131" xr:uid="{00000000-0005-0000-0000-000054000000}"/>
    <cellStyle name="Обычный 24" xfId="130" xr:uid="{00000000-0005-0000-0000-000055000000}"/>
    <cellStyle name="Обычный 26" xfId="129" xr:uid="{00000000-0005-0000-0000-000056000000}"/>
    <cellStyle name="Обычный 28" xfId="128" xr:uid="{00000000-0005-0000-0000-000057000000}"/>
    <cellStyle name="Обычный 29" xfId="127" xr:uid="{00000000-0005-0000-0000-000058000000}"/>
    <cellStyle name="Обычный 3" xfId="37" xr:uid="{00000000-0005-0000-0000-000059000000}"/>
    <cellStyle name="Обычный 3 2" xfId="56" xr:uid="{00000000-0005-0000-0000-00005A000000}"/>
    <cellStyle name="Обычный 3 2 2 2" xfId="48" xr:uid="{00000000-0005-0000-0000-00005B000000}"/>
    <cellStyle name="Обычный 3 21" xfId="102" xr:uid="{00000000-0005-0000-0000-00005C000000}"/>
    <cellStyle name="Обычный 30" xfId="125" xr:uid="{00000000-0005-0000-0000-00005D000000}"/>
    <cellStyle name="Обычный 31" xfId="132" xr:uid="{00000000-0005-0000-0000-00005E000000}"/>
    <cellStyle name="Обычный 32" xfId="133" xr:uid="{00000000-0005-0000-0000-00005F000000}"/>
    <cellStyle name="Обычный 33" xfId="134" xr:uid="{00000000-0005-0000-0000-000060000000}"/>
    <cellStyle name="Обычный 35" xfId="123" xr:uid="{00000000-0005-0000-0000-000061000000}"/>
    <cellStyle name="Обычный 36 2" xfId="121" xr:uid="{00000000-0005-0000-0000-000062000000}"/>
    <cellStyle name="Обычный 4" xfId="44" xr:uid="{00000000-0005-0000-0000-000063000000}"/>
    <cellStyle name="Обычный 4 2" xfId="55" xr:uid="{00000000-0005-0000-0000-000064000000}"/>
    <cellStyle name="Обычный 4 2 2" xfId="119" xr:uid="{00000000-0005-0000-0000-000065000000}"/>
    <cellStyle name="Обычный 5" xfId="45" xr:uid="{00000000-0005-0000-0000-000066000000}"/>
    <cellStyle name="Обычный 6" xfId="46" xr:uid="{00000000-0005-0000-0000-000067000000}"/>
    <cellStyle name="Обычный 6 2" xfId="52" xr:uid="{00000000-0005-0000-0000-000068000000}"/>
    <cellStyle name="Обычный 6 2 2" xfId="53" xr:uid="{00000000-0005-0000-0000-000069000000}"/>
    <cellStyle name="Обычный 6 2 2 2" xfId="112" xr:uid="{00000000-0005-0000-0000-00006A000000}"/>
    <cellStyle name="Обычный 6 2 2 3" xfId="140" xr:uid="{00000000-0005-0000-0000-00006B000000}"/>
    <cellStyle name="Обычный 6 2 3" xfId="101" xr:uid="{00000000-0005-0000-0000-00006C000000}"/>
    <cellStyle name="Обычный 6 2 3 2" xfId="114" xr:uid="{00000000-0005-0000-0000-00006D000000}"/>
    <cellStyle name="Обычный 6 2 3 3" xfId="141" xr:uid="{00000000-0005-0000-0000-00006E000000}"/>
    <cellStyle name="Обычный 6 2 4" xfId="111" xr:uid="{00000000-0005-0000-0000-00006F000000}"/>
    <cellStyle name="Обычный 6 2 5" xfId="139" xr:uid="{00000000-0005-0000-0000-000070000000}"/>
    <cellStyle name="Обычный 6 3" xfId="108" xr:uid="{00000000-0005-0000-0000-000071000000}"/>
    <cellStyle name="Обычный 6 4" xfId="138" xr:uid="{00000000-0005-0000-0000-000072000000}"/>
    <cellStyle name="Обычный 7" xfId="54" xr:uid="{00000000-0005-0000-0000-000073000000}"/>
    <cellStyle name="Обычный 7 2" xfId="58" xr:uid="{00000000-0005-0000-0000-000074000000}"/>
    <cellStyle name="Обычный 7 2 2" xfId="113" xr:uid="{00000000-0005-0000-0000-000075000000}"/>
    <cellStyle name="Обычный 7 2 3" xfId="142" xr:uid="{00000000-0005-0000-0000-000076000000}"/>
    <cellStyle name="Обычный 8" xfId="57" xr:uid="{00000000-0005-0000-0000-000077000000}"/>
    <cellStyle name="Обычный 9" xfId="116" xr:uid="{00000000-0005-0000-0000-000078000000}"/>
    <cellStyle name="Обычный_Лист1" xfId="124" xr:uid="{00000000-0005-0000-0000-000079000000}"/>
    <cellStyle name="Обычный_Лист1_1" xfId="122" xr:uid="{00000000-0005-0000-0000-00007A000000}"/>
    <cellStyle name="Плохой" xfId="38" builtinId="27" customBuiltin="1"/>
    <cellStyle name="Плохой 2" xfId="95" xr:uid="{00000000-0005-0000-0000-00007C000000}"/>
    <cellStyle name="Пояснение" xfId="39" builtinId="53" customBuiltin="1"/>
    <cellStyle name="Пояснение 2" xfId="96" xr:uid="{00000000-0005-0000-0000-00007E000000}"/>
    <cellStyle name="Примечание" xfId="40" builtinId="10" customBuiltin="1"/>
    <cellStyle name="Примечание 2" xfId="97" xr:uid="{00000000-0005-0000-0000-000080000000}"/>
    <cellStyle name="Процентный 2" xfId="103" xr:uid="{00000000-0005-0000-0000-000081000000}"/>
    <cellStyle name="Процентный 3" xfId="104" xr:uid="{00000000-0005-0000-0000-000082000000}"/>
    <cellStyle name="Связанная ячейка" xfId="41" builtinId="24" customBuiltin="1"/>
    <cellStyle name="Связанная ячейка 2" xfId="98" xr:uid="{00000000-0005-0000-0000-000084000000}"/>
    <cellStyle name="Стиль 1" xfId="105" xr:uid="{00000000-0005-0000-0000-000085000000}"/>
    <cellStyle name="Текст предупреждения" xfId="42" builtinId="11" customBuiltin="1"/>
    <cellStyle name="Текст предупреждения 2" xfId="99" xr:uid="{00000000-0005-0000-0000-000087000000}"/>
    <cellStyle name="Финансовый 2" xfId="49" xr:uid="{00000000-0005-0000-0000-000088000000}"/>
    <cellStyle name="Финансовый 2 2" xfId="109" xr:uid="{00000000-0005-0000-0000-000089000000}"/>
    <cellStyle name="Финансовый 2 2 2 2 2" xfId="50" xr:uid="{00000000-0005-0000-0000-00008A000000}"/>
    <cellStyle name="Финансовый 2 3" xfId="143" xr:uid="{00000000-0005-0000-0000-00008B000000}"/>
    <cellStyle name="Финансовый 3" xfId="51" xr:uid="{00000000-0005-0000-0000-00008C000000}"/>
    <cellStyle name="Финансовый 3 2" xfId="110" xr:uid="{00000000-0005-0000-0000-00008D000000}"/>
    <cellStyle name="Финансовый 3 3" xfId="144" xr:uid="{00000000-0005-0000-0000-00008E000000}"/>
    <cellStyle name="Финансовый 9" xfId="107" xr:uid="{00000000-0005-0000-0000-00008F000000}"/>
    <cellStyle name="Финансовый 9 2" xfId="115" xr:uid="{00000000-0005-0000-0000-000090000000}"/>
    <cellStyle name="Хороший" xfId="43" builtinId="26" customBuiltin="1"/>
    <cellStyle name="Хороший 2" xfId="100" xr:uid="{00000000-0005-0000-0000-00009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zakupki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1"/>
  <sheetViews>
    <sheetView showGridLines="0" tabSelected="1" topLeftCell="B28" zoomScale="70" zoomScaleNormal="70" workbookViewId="0">
      <selection activeCell="B15" sqref="B15:AU15"/>
    </sheetView>
  </sheetViews>
  <sheetFormatPr defaultColWidth="9" defaultRowHeight="12.75" x14ac:dyDescent="0.25"/>
  <cols>
    <col min="1" max="1" width="0" style="7" hidden="1" customWidth="1"/>
    <col min="2" max="2" width="6.25" style="7" customWidth="1"/>
    <col min="3" max="3" width="21.125" style="7" customWidth="1"/>
    <col min="4" max="4" width="9.375" style="7" customWidth="1"/>
    <col min="5" max="5" width="9.5" style="7" customWidth="1"/>
    <col min="6" max="11" width="5.625" style="7" customWidth="1"/>
    <col min="12" max="12" width="7" style="7" customWidth="1"/>
    <col min="13" max="13" width="19.875" style="7" customWidth="1"/>
    <col min="14" max="14" width="10.125" style="7" customWidth="1"/>
    <col min="15" max="15" width="12" style="11" customWidth="1"/>
    <col min="16" max="16" width="9.375" style="7" customWidth="1"/>
    <col min="17" max="17" width="12" style="11" customWidth="1"/>
    <col min="18" max="19" width="6.375" style="7" customWidth="1"/>
    <col min="20" max="21" width="5.75" style="7" customWidth="1"/>
    <col min="22" max="22" width="12.625" style="7" customWidth="1"/>
    <col min="23" max="23" width="11.75" style="11" customWidth="1"/>
    <col min="24" max="24" width="12.75" style="7" customWidth="1"/>
    <col min="25" max="25" width="6.75" style="7" customWidth="1"/>
    <col min="26" max="26" width="10.375" style="11" customWidth="1"/>
    <col min="27" max="27" width="12.5" style="11" customWidth="1"/>
    <col min="28" max="28" width="13" style="7" customWidth="1"/>
    <col min="29" max="30" width="11.375" style="11" customWidth="1"/>
    <col min="31" max="31" width="12.125" style="7" customWidth="1"/>
    <col min="32" max="32" width="8.25" style="7" customWidth="1"/>
    <col min="33" max="34" width="11" style="21" customWidth="1"/>
    <col min="35" max="35" width="11.125" style="21" customWidth="1"/>
    <col min="36" max="36" width="11.375" style="21" customWidth="1"/>
    <col min="37" max="37" width="12.5" style="7" customWidth="1"/>
    <col min="38" max="38" width="13.375" style="7" customWidth="1"/>
    <col min="39" max="39" width="9.375" style="7" customWidth="1"/>
    <col min="40" max="40" width="8.5" style="7" customWidth="1"/>
    <col min="41" max="44" width="9.625" style="21" customWidth="1"/>
    <col min="45" max="45" width="10" style="21" customWidth="1"/>
    <col min="46" max="47" width="22.625" style="7" customWidth="1"/>
    <col min="48" max="16384" width="9" style="7"/>
  </cols>
  <sheetData>
    <row r="1" spans="2:47" x14ac:dyDescent="0.25">
      <c r="B1" s="19"/>
      <c r="AU1" s="20" t="s">
        <v>53</v>
      </c>
    </row>
    <row r="2" spans="2:47" x14ac:dyDescent="0.25">
      <c r="B2" s="19"/>
      <c r="AU2" s="20" t="s">
        <v>0</v>
      </c>
    </row>
    <row r="3" spans="2:47" x14ac:dyDescent="0.25">
      <c r="B3" s="19"/>
      <c r="AU3" s="20" t="s">
        <v>52</v>
      </c>
    </row>
    <row r="4" spans="2:47" x14ac:dyDescent="0.25">
      <c r="B4" s="19"/>
      <c r="AU4" s="20"/>
    </row>
    <row r="5" spans="2:47" x14ac:dyDescent="0.25">
      <c r="B5" s="42" t="s">
        <v>132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</row>
    <row r="6" spans="2:47" x14ac:dyDescent="0.25">
      <c r="B6" s="19"/>
    </row>
    <row r="7" spans="2:47" x14ac:dyDescent="0.25">
      <c r="B7" s="35" t="s">
        <v>133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spans="2:47" x14ac:dyDescent="0.25">
      <c r="B8" s="35" t="s">
        <v>9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</row>
    <row r="9" spans="2:47" x14ac:dyDescent="0.25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7"/>
      <c r="P9" s="24"/>
      <c r="Q9" s="17"/>
      <c r="R9" s="24"/>
      <c r="S9" s="24"/>
      <c r="T9" s="24"/>
      <c r="U9" s="24"/>
      <c r="V9" s="24"/>
      <c r="W9" s="17"/>
      <c r="X9" s="24"/>
      <c r="Y9" s="24"/>
      <c r="Z9" s="17"/>
      <c r="AA9" s="17"/>
      <c r="AB9" s="24"/>
      <c r="AC9" s="17"/>
      <c r="AD9" s="17"/>
      <c r="AE9" s="24"/>
      <c r="AF9" s="24"/>
      <c r="AG9" s="22"/>
      <c r="AH9" s="22"/>
      <c r="AI9" s="22"/>
      <c r="AJ9" s="22"/>
      <c r="AK9" s="24"/>
      <c r="AL9" s="24"/>
      <c r="AM9" s="24"/>
      <c r="AN9" s="24"/>
      <c r="AO9" s="22"/>
      <c r="AP9" s="22"/>
      <c r="AQ9" s="22"/>
      <c r="AR9" s="22"/>
      <c r="AS9" s="22"/>
      <c r="AT9" s="24"/>
      <c r="AU9" s="24"/>
    </row>
    <row r="10" spans="2:47" ht="30" customHeight="1" x14ac:dyDescent="0.25">
      <c r="B10" s="36" t="s">
        <v>56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2:47" x14ac:dyDescent="0.25">
      <c r="B11" s="37" t="s">
        <v>10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</row>
    <row r="13" spans="2:47" x14ac:dyDescent="0.25">
      <c r="B13" s="42" t="s">
        <v>57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5" spans="2:47" x14ac:dyDescent="0.25">
      <c r="B15" s="42" t="s">
        <v>82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</row>
    <row r="16" spans="2:47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8"/>
      <c r="P16" s="19"/>
      <c r="Q16" s="18"/>
      <c r="R16" s="19"/>
      <c r="S16" s="19"/>
      <c r="T16" s="19"/>
      <c r="U16" s="19"/>
      <c r="V16" s="19"/>
      <c r="W16" s="18"/>
      <c r="X16" s="19"/>
      <c r="Y16" s="19"/>
      <c r="Z16" s="18"/>
      <c r="AA16" s="18"/>
      <c r="AB16" s="19"/>
      <c r="AC16" s="18"/>
      <c r="AD16" s="18"/>
      <c r="AE16" s="19"/>
      <c r="AF16" s="19"/>
      <c r="AG16" s="23"/>
      <c r="AH16" s="23"/>
      <c r="AI16" s="23"/>
      <c r="AJ16" s="23"/>
      <c r="AK16" s="19"/>
      <c r="AL16" s="19"/>
      <c r="AM16" s="19"/>
      <c r="AN16" s="19"/>
      <c r="AO16" s="23"/>
      <c r="AP16" s="23"/>
      <c r="AQ16" s="23"/>
      <c r="AR16" s="23"/>
      <c r="AS16" s="23"/>
      <c r="AT16" s="19"/>
      <c r="AU16" s="19"/>
    </row>
    <row r="17" spans="1:47" x14ac:dyDescent="0.25">
      <c r="B17" s="45" t="s">
        <v>130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</row>
    <row r="18" spans="1:47" x14ac:dyDescent="0.25">
      <c r="B18" s="45" t="s">
        <v>131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33"/>
      <c r="AL18" s="33"/>
      <c r="AM18" s="33"/>
      <c r="AN18" s="33"/>
      <c r="AO18" s="34"/>
      <c r="AP18" s="34"/>
      <c r="AQ18" s="34"/>
      <c r="AR18" s="34"/>
      <c r="AS18" s="34"/>
      <c r="AT18" s="33"/>
      <c r="AU18" s="33"/>
    </row>
    <row r="19" spans="1:47" x14ac:dyDescent="0.25">
      <c r="B19" s="45" t="s">
        <v>129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</row>
    <row r="20" spans="1:47" ht="5.25" customHeight="1" x14ac:dyDescent="0.25"/>
    <row r="21" spans="1:47" ht="77.25" customHeight="1" x14ac:dyDescent="0.25">
      <c r="B21" s="38" t="s">
        <v>11</v>
      </c>
      <c r="C21" s="38" t="s">
        <v>8</v>
      </c>
      <c r="D21" s="38" t="s">
        <v>55</v>
      </c>
      <c r="E21" s="38" t="s">
        <v>12</v>
      </c>
      <c r="F21" s="38" t="s">
        <v>13</v>
      </c>
      <c r="G21" s="38"/>
      <c r="H21" s="38"/>
      <c r="I21" s="38"/>
      <c r="J21" s="38"/>
      <c r="K21" s="38"/>
      <c r="L21" s="38" t="s">
        <v>14</v>
      </c>
      <c r="M21" s="38" t="s">
        <v>15</v>
      </c>
      <c r="N21" s="38" t="s">
        <v>16</v>
      </c>
      <c r="O21" s="40" t="s">
        <v>20</v>
      </c>
      <c r="P21" s="38" t="s">
        <v>17</v>
      </c>
      <c r="Q21" s="40" t="s">
        <v>21</v>
      </c>
      <c r="R21" s="38" t="s">
        <v>22</v>
      </c>
      <c r="S21" s="38"/>
      <c r="T21" s="41" t="s">
        <v>23</v>
      </c>
      <c r="U21" s="41" t="s">
        <v>24</v>
      </c>
      <c r="V21" s="38" t="s">
        <v>25</v>
      </c>
      <c r="W21" s="40" t="s">
        <v>26</v>
      </c>
      <c r="X21" s="38" t="s">
        <v>27</v>
      </c>
      <c r="Y21" s="39" t="s">
        <v>28</v>
      </c>
      <c r="Z21" s="40" t="s">
        <v>29</v>
      </c>
      <c r="AA21" s="40" t="s">
        <v>30</v>
      </c>
      <c r="AB21" s="38" t="s">
        <v>31</v>
      </c>
      <c r="AC21" s="40" t="s">
        <v>32</v>
      </c>
      <c r="AD21" s="40" t="s">
        <v>33</v>
      </c>
      <c r="AE21" s="38" t="s">
        <v>34</v>
      </c>
      <c r="AF21" s="38"/>
      <c r="AG21" s="38"/>
      <c r="AH21" s="38"/>
      <c r="AI21" s="38"/>
      <c r="AJ21" s="38"/>
      <c r="AK21" s="38" t="s">
        <v>35</v>
      </c>
      <c r="AL21" s="38"/>
      <c r="AM21" s="38"/>
      <c r="AN21" s="38"/>
      <c r="AO21" s="44" t="s">
        <v>36</v>
      </c>
      <c r="AP21" s="44"/>
      <c r="AQ21" s="44" t="s">
        <v>37</v>
      </c>
      <c r="AR21" s="44" t="s">
        <v>38</v>
      </c>
      <c r="AS21" s="44" t="s">
        <v>39</v>
      </c>
      <c r="AT21" s="38" t="s">
        <v>40</v>
      </c>
      <c r="AU21" s="38" t="s">
        <v>18</v>
      </c>
    </row>
    <row r="22" spans="1:47" ht="66.75" customHeight="1" x14ac:dyDescent="0.25">
      <c r="B22" s="38"/>
      <c r="C22" s="38"/>
      <c r="D22" s="38"/>
      <c r="E22" s="38"/>
      <c r="F22" s="38" t="s">
        <v>19</v>
      </c>
      <c r="G22" s="43" t="s">
        <v>1</v>
      </c>
      <c r="H22" s="43" t="s">
        <v>3</v>
      </c>
      <c r="I22" s="43" t="s">
        <v>4</v>
      </c>
      <c r="J22" s="43" t="s">
        <v>2</v>
      </c>
      <c r="K22" s="43" t="s">
        <v>7</v>
      </c>
      <c r="L22" s="38"/>
      <c r="M22" s="38"/>
      <c r="N22" s="38"/>
      <c r="O22" s="40"/>
      <c r="P22" s="38"/>
      <c r="Q22" s="40"/>
      <c r="R22" s="38" t="s">
        <v>5</v>
      </c>
      <c r="S22" s="38" t="s">
        <v>6</v>
      </c>
      <c r="T22" s="41"/>
      <c r="U22" s="41"/>
      <c r="V22" s="38"/>
      <c r="W22" s="40"/>
      <c r="X22" s="38"/>
      <c r="Y22" s="38"/>
      <c r="Z22" s="40"/>
      <c r="AA22" s="40"/>
      <c r="AB22" s="38"/>
      <c r="AC22" s="40"/>
      <c r="AD22" s="40"/>
      <c r="AE22" s="38" t="s">
        <v>41</v>
      </c>
      <c r="AF22" s="38"/>
      <c r="AG22" s="44" t="s">
        <v>42</v>
      </c>
      <c r="AH22" s="46"/>
      <c r="AI22" s="44" t="s">
        <v>43</v>
      </c>
      <c r="AJ22" s="44" t="s">
        <v>44</v>
      </c>
      <c r="AK22" s="38" t="s">
        <v>45</v>
      </c>
      <c r="AL22" s="38" t="s">
        <v>46</v>
      </c>
      <c r="AM22" s="38" t="s">
        <v>47</v>
      </c>
      <c r="AN22" s="38" t="s">
        <v>48</v>
      </c>
      <c r="AO22" s="44" t="s">
        <v>49</v>
      </c>
      <c r="AP22" s="47" t="s">
        <v>6</v>
      </c>
      <c r="AQ22" s="44"/>
      <c r="AR22" s="44"/>
      <c r="AS22" s="44"/>
      <c r="AT22" s="38"/>
      <c r="AU22" s="38"/>
    </row>
    <row r="23" spans="1:47" ht="75.75" customHeight="1" x14ac:dyDescent="0.25">
      <c r="B23" s="38"/>
      <c r="C23" s="38"/>
      <c r="D23" s="38"/>
      <c r="E23" s="38"/>
      <c r="F23" s="38"/>
      <c r="G23" s="43"/>
      <c r="H23" s="43"/>
      <c r="I23" s="43"/>
      <c r="J23" s="43"/>
      <c r="K23" s="43"/>
      <c r="L23" s="38"/>
      <c r="M23" s="38"/>
      <c r="N23" s="38"/>
      <c r="O23" s="40"/>
      <c r="P23" s="38"/>
      <c r="Q23" s="40"/>
      <c r="R23" s="38"/>
      <c r="S23" s="38"/>
      <c r="T23" s="41"/>
      <c r="U23" s="41"/>
      <c r="V23" s="38"/>
      <c r="W23" s="40"/>
      <c r="X23" s="38"/>
      <c r="Y23" s="38"/>
      <c r="Z23" s="40"/>
      <c r="AA23" s="40"/>
      <c r="AB23" s="38"/>
      <c r="AC23" s="40"/>
      <c r="AD23" s="40"/>
      <c r="AE23" s="30" t="s">
        <v>50</v>
      </c>
      <c r="AF23" s="30" t="s">
        <v>51</v>
      </c>
      <c r="AG23" s="31" t="s">
        <v>5</v>
      </c>
      <c r="AH23" s="31" t="s">
        <v>6</v>
      </c>
      <c r="AI23" s="44"/>
      <c r="AJ23" s="44"/>
      <c r="AK23" s="38"/>
      <c r="AL23" s="38"/>
      <c r="AM23" s="38"/>
      <c r="AN23" s="38"/>
      <c r="AO23" s="44"/>
      <c r="AP23" s="47"/>
      <c r="AQ23" s="44"/>
      <c r="AR23" s="44"/>
      <c r="AS23" s="44"/>
      <c r="AT23" s="38"/>
      <c r="AU23" s="38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0"/>
      <c r="P24" s="1"/>
      <c r="Q24" s="10"/>
      <c r="R24" s="1"/>
      <c r="S24" s="1"/>
      <c r="T24" s="1"/>
      <c r="U24" s="1"/>
      <c r="V24" s="1"/>
      <c r="W24" s="10"/>
      <c r="X24" s="1"/>
      <c r="Y24" s="1"/>
      <c r="Z24" s="10"/>
      <c r="AA24" s="10"/>
      <c r="AB24" s="1"/>
      <c r="AC24" s="10"/>
      <c r="AD24" s="10"/>
      <c r="AE24" s="1"/>
      <c r="AF24" s="1"/>
      <c r="AG24" s="5"/>
      <c r="AH24" s="5"/>
      <c r="AI24" s="5"/>
      <c r="AJ24" s="5"/>
      <c r="AK24" s="1"/>
      <c r="AL24" s="1"/>
      <c r="AM24" s="1"/>
      <c r="AN24" s="1"/>
      <c r="AO24" s="5"/>
      <c r="AP24" s="5"/>
      <c r="AQ24" s="5"/>
      <c r="AR24" s="5"/>
      <c r="AS24" s="5"/>
      <c r="AT24" s="1"/>
      <c r="AU24" s="1"/>
    </row>
    <row r="25" spans="1:47" ht="114.75" x14ac:dyDescent="0.25">
      <c r="A25" s="7" t="s">
        <v>54</v>
      </c>
      <c r="B25" s="1">
        <v>1</v>
      </c>
      <c r="C25" s="25" t="s">
        <v>58</v>
      </c>
      <c r="D25" s="26" t="s">
        <v>59</v>
      </c>
      <c r="E25" s="14">
        <v>43465</v>
      </c>
      <c r="F25" s="1" t="s">
        <v>60</v>
      </c>
      <c r="G25" s="1" t="s">
        <v>60</v>
      </c>
      <c r="H25" s="16">
        <v>0.8</v>
      </c>
      <c r="I25" s="1" t="s">
        <v>60</v>
      </c>
      <c r="J25" s="16" t="s">
        <v>60</v>
      </c>
      <c r="K25" s="1" t="s">
        <v>60</v>
      </c>
      <c r="L25" s="2" t="s">
        <v>61</v>
      </c>
      <c r="M25" s="2" t="s">
        <v>62</v>
      </c>
      <c r="N25" s="2" t="s">
        <v>63</v>
      </c>
      <c r="O25" s="6">
        <v>540.51</v>
      </c>
      <c r="P25" s="6" t="s">
        <v>64</v>
      </c>
      <c r="Q25" s="6">
        <v>540.51</v>
      </c>
      <c r="R25" s="2" t="s">
        <v>65</v>
      </c>
      <c r="S25" s="2" t="str">
        <f>R25</f>
        <v>Запрос предложений</v>
      </c>
      <c r="T25" s="13"/>
      <c r="U25" s="13">
        <v>5</v>
      </c>
      <c r="V25" s="12" t="s">
        <v>66</v>
      </c>
      <c r="W25" s="8" t="s">
        <v>67</v>
      </c>
      <c r="X25" s="13" t="s">
        <v>68</v>
      </c>
      <c r="Y25" s="13">
        <v>0</v>
      </c>
      <c r="Z25" s="8" t="str">
        <f>W25</f>
        <v>448,2; 506,70; 533,44; 536,50; 540,00</v>
      </c>
      <c r="AA25" s="8">
        <v>448.2</v>
      </c>
      <c r="AB25" s="12" t="s">
        <v>69</v>
      </c>
      <c r="AC25" s="8">
        <v>448.2</v>
      </c>
      <c r="AD25" s="8">
        <v>448.2</v>
      </c>
      <c r="AE25" s="4">
        <v>31806690956</v>
      </c>
      <c r="AF25" s="2" t="s">
        <v>70</v>
      </c>
      <c r="AG25" s="3">
        <v>43286</v>
      </c>
      <c r="AH25" s="9">
        <v>43286</v>
      </c>
      <c r="AI25" s="9">
        <v>43311</v>
      </c>
      <c r="AJ25" s="3">
        <v>43314</v>
      </c>
      <c r="AK25" s="14"/>
      <c r="AL25" s="1"/>
      <c r="AM25" s="1"/>
      <c r="AN25" s="1"/>
      <c r="AO25" s="14">
        <v>43318</v>
      </c>
      <c r="AP25" s="14">
        <v>43319</v>
      </c>
      <c r="AQ25" s="3">
        <v>43328</v>
      </c>
      <c r="AR25" s="14">
        <v>43328</v>
      </c>
      <c r="AS25" s="15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27" t="str">
        <f>C25</f>
        <v>Замена ТП в составе ТМ 2х400 кВа на КТП 2х400 кВа (КНС Гидрострой, ТП-460п)</v>
      </c>
      <c r="D26" s="27" t="str">
        <f t="shared" ref="D26:L26" si="0">D25</f>
        <v>H_KVK1</v>
      </c>
      <c r="E26" s="5">
        <f>E25</f>
        <v>43465</v>
      </c>
      <c r="F26" s="27" t="str">
        <f t="shared" si="0"/>
        <v>х</v>
      </c>
      <c r="G26" s="27" t="str">
        <f t="shared" si="0"/>
        <v>х</v>
      </c>
      <c r="H26" s="27">
        <f t="shared" si="0"/>
        <v>0.8</v>
      </c>
      <c r="I26" s="27" t="str">
        <f t="shared" si="0"/>
        <v>х</v>
      </c>
      <c r="J26" s="27" t="str">
        <f t="shared" si="0"/>
        <v>х</v>
      </c>
      <c r="K26" s="27" t="str">
        <f t="shared" si="0"/>
        <v>х</v>
      </c>
      <c r="L26" s="27" t="str">
        <f t="shared" si="0"/>
        <v>Материально-технические ресурсы</v>
      </c>
      <c r="M26" s="27" t="s">
        <v>109</v>
      </c>
      <c r="N26" s="27" t="str">
        <f t="shared" ref="N26" si="1">N25</f>
        <v>ООО Краснодар Водоканал</v>
      </c>
      <c r="O26" s="10" t="s">
        <v>72</v>
      </c>
      <c r="P26" s="10" t="str">
        <f t="shared" ref="P26" si="2">P25</f>
        <v>смета</v>
      </c>
      <c r="Q26" s="10" t="str">
        <f>O26</f>
        <v>227,19</v>
      </c>
      <c r="R26" s="27" t="s">
        <v>73</v>
      </c>
      <c r="S26" s="28" t="str">
        <f>S25</f>
        <v>Запрос предложений</v>
      </c>
      <c r="T26" s="27" t="s">
        <v>74</v>
      </c>
      <c r="U26" s="27" t="s">
        <v>75</v>
      </c>
      <c r="V26" s="27" t="s">
        <v>76</v>
      </c>
      <c r="W26" s="27" t="s">
        <v>72</v>
      </c>
      <c r="X26" s="28" t="s">
        <v>77</v>
      </c>
      <c r="Y26" s="29">
        <v>0</v>
      </c>
      <c r="Z26" s="28" t="str">
        <f>W26</f>
        <v>227,19</v>
      </c>
      <c r="AA26" s="10" t="str">
        <f>W26</f>
        <v>227,19</v>
      </c>
      <c r="AB26" s="28" t="str">
        <f>V26</f>
        <v>АО "ЭАЗ"</v>
      </c>
      <c r="AC26" s="28" t="str">
        <f>AA26</f>
        <v>227,19</v>
      </c>
      <c r="AD26" s="8" t="str">
        <f>AC26</f>
        <v>227,19</v>
      </c>
      <c r="AE26" s="27"/>
      <c r="AF26" s="27"/>
      <c r="AG26" s="27"/>
      <c r="AH26" s="27"/>
      <c r="AI26" s="27"/>
      <c r="AJ26" s="27" t="s">
        <v>78</v>
      </c>
      <c r="AK26" s="27"/>
      <c r="AL26" s="27"/>
      <c r="AM26" s="27"/>
      <c r="AN26" s="27"/>
      <c r="AO26" s="27" t="s">
        <v>79</v>
      </c>
      <c r="AP26" s="27" t="s">
        <v>81</v>
      </c>
      <c r="AQ26" s="27" t="s">
        <v>80</v>
      </c>
      <c r="AR26" s="27" t="s">
        <v>80</v>
      </c>
      <c r="AS26" s="27" t="s">
        <v>83</v>
      </c>
      <c r="AT26" s="28" t="str">
        <f t="shared" ref="AT26" si="3">AT25</f>
        <v>нд</v>
      </c>
      <c r="AU26" s="28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5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27" t="str">
        <f>N26</f>
        <v>ООО Краснодар Водоканал</v>
      </c>
      <c r="O27" s="10">
        <v>1504.42</v>
      </c>
      <c r="P27" s="10"/>
      <c r="Q27" s="10">
        <v>1504.42</v>
      </c>
      <c r="R27" s="27" t="s">
        <v>65</v>
      </c>
      <c r="S27" s="28" t="s">
        <v>73</v>
      </c>
      <c r="T27" s="1"/>
      <c r="U27" s="1">
        <v>1</v>
      </c>
      <c r="V27" s="27" t="str">
        <f>V26</f>
        <v>АО "ЭАЗ"</v>
      </c>
      <c r="W27" s="10">
        <v>1504.42</v>
      </c>
      <c r="X27" s="1" t="s">
        <v>77</v>
      </c>
      <c r="Y27" s="1">
        <v>0</v>
      </c>
      <c r="Z27" s="10">
        <f>W27</f>
        <v>1504.42</v>
      </c>
      <c r="AA27" s="10">
        <f>W27</f>
        <v>1504.42</v>
      </c>
      <c r="AB27" s="27" t="str">
        <f>V27</f>
        <v>АО "ЭАЗ"</v>
      </c>
      <c r="AC27" s="10">
        <v>1805.3</v>
      </c>
      <c r="AD27" s="10">
        <f>AC27</f>
        <v>1805.3</v>
      </c>
      <c r="AE27" s="1">
        <v>31908023926</v>
      </c>
      <c r="AF27" s="32"/>
      <c r="AG27" s="5">
        <v>43640</v>
      </c>
      <c r="AH27" s="5">
        <v>43640</v>
      </c>
      <c r="AI27" s="5">
        <v>43640</v>
      </c>
      <c r="AJ27" s="5">
        <v>43640</v>
      </c>
      <c r="AK27" s="1" t="s">
        <v>87</v>
      </c>
      <c r="AL27" s="1" t="s">
        <v>88</v>
      </c>
      <c r="AM27" s="5">
        <v>43640</v>
      </c>
      <c r="AN27" s="1" t="s">
        <v>89</v>
      </c>
      <c r="AO27" s="5"/>
      <c r="AP27" s="5">
        <v>43665</v>
      </c>
      <c r="AQ27" s="5">
        <v>43715</v>
      </c>
      <c r="AR27" s="5"/>
      <c r="AS27" s="5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5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0" t="s">
        <v>93</v>
      </c>
      <c r="P28" s="10"/>
      <c r="Q28" s="10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0" t="s">
        <v>99</v>
      </c>
      <c r="AB28" s="1" t="s">
        <v>100</v>
      </c>
      <c r="AC28" s="10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5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0">
        <f>231471.94/1000</f>
        <v>231.47193999999999</v>
      </c>
      <c r="P29" s="10"/>
      <c r="Q29" s="10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0">
        <f>Z29</f>
        <v>216.01499999999999</v>
      </c>
      <c r="AB29" s="1" t="s">
        <v>100</v>
      </c>
      <c r="AC29" s="10">
        <v>259.21800000000002</v>
      </c>
      <c r="AD29" s="10">
        <f>AC29</f>
        <v>259.21800000000002</v>
      </c>
      <c r="AE29" s="1">
        <v>32008996841</v>
      </c>
      <c r="AF29" s="1" t="s">
        <v>102</v>
      </c>
      <c r="AG29" s="5">
        <v>43907</v>
      </c>
      <c r="AH29" s="5">
        <v>43907</v>
      </c>
      <c r="AI29" s="5">
        <v>43938</v>
      </c>
      <c r="AJ29" s="5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5">
        <v>44007</v>
      </c>
      <c r="AQ29" s="5">
        <v>44070</v>
      </c>
      <c r="AR29" s="5">
        <f>AQ29</f>
        <v>44070</v>
      </c>
      <c r="AS29" s="5">
        <f>AR29</f>
        <v>44070</v>
      </c>
      <c r="AT29" s="1" t="s">
        <v>71</v>
      </c>
      <c r="AU29" s="1"/>
    </row>
    <row r="30" spans="1:47" ht="102" customHeight="1" x14ac:dyDescent="0.25">
      <c r="B30" s="48">
        <v>5</v>
      </c>
      <c r="C30" s="48" t="s">
        <v>115</v>
      </c>
      <c r="D30" s="48" t="s">
        <v>116</v>
      </c>
      <c r="E30" s="50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117</v>
      </c>
      <c r="N30" s="1" t="s">
        <v>92</v>
      </c>
      <c r="O30" s="10">
        <v>150.83375000000001</v>
      </c>
      <c r="P30" s="10" t="s">
        <v>64</v>
      </c>
      <c r="Q30" s="10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118</v>
      </c>
      <c r="W30" s="1" t="s">
        <v>119</v>
      </c>
      <c r="X30" s="1" t="s">
        <v>77</v>
      </c>
      <c r="Y30" s="1">
        <v>0</v>
      </c>
      <c r="Z30" s="1" t="s">
        <v>120</v>
      </c>
      <c r="AA30" s="10">
        <v>150.833</v>
      </c>
      <c r="AB30" s="1" t="s">
        <v>121</v>
      </c>
      <c r="AC30" s="10">
        <v>181.005</v>
      </c>
      <c r="AD30" s="10">
        <v>181.005</v>
      </c>
      <c r="AE30" s="1">
        <v>32110736714</v>
      </c>
      <c r="AF30" s="32" t="s">
        <v>122</v>
      </c>
      <c r="AG30" s="5">
        <v>44498</v>
      </c>
      <c r="AH30" s="5">
        <v>44498</v>
      </c>
      <c r="AI30" s="5">
        <v>44498</v>
      </c>
      <c r="AJ30" s="5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5">
        <v>44517</v>
      </c>
      <c r="AQ30" s="5" t="s">
        <v>77</v>
      </c>
      <c r="AR30" s="5" t="s">
        <v>77</v>
      </c>
      <c r="AS30" s="5" t="s">
        <v>77</v>
      </c>
      <c r="AT30" s="1" t="s">
        <v>77</v>
      </c>
      <c r="AU30" s="1" t="s">
        <v>77</v>
      </c>
    </row>
    <row r="31" spans="1:47" ht="165.75" x14ac:dyDescent="0.25">
      <c r="B31" s="49"/>
      <c r="C31" s="49"/>
      <c r="D31" s="49"/>
      <c r="E31" s="51"/>
      <c r="F31" s="1" t="s">
        <v>60</v>
      </c>
      <c r="G31" s="1" t="s">
        <v>60</v>
      </c>
      <c r="H31" s="1" t="s">
        <v>60</v>
      </c>
      <c r="I31" s="1" t="s">
        <v>60</v>
      </c>
      <c r="J31" s="1" t="s">
        <v>60</v>
      </c>
      <c r="K31" s="1" t="s">
        <v>60</v>
      </c>
      <c r="L31" s="1" t="s">
        <v>61</v>
      </c>
      <c r="M31" s="1" t="s">
        <v>123</v>
      </c>
      <c r="N31" s="1" t="s">
        <v>92</v>
      </c>
      <c r="O31" s="10">
        <v>535.92700000000002</v>
      </c>
      <c r="P31" s="10" t="s">
        <v>124</v>
      </c>
      <c r="Q31" s="10">
        <v>535.92700000000002</v>
      </c>
      <c r="R31" s="1" t="s">
        <v>114</v>
      </c>
      <c r="S31" s="1" t="str">
        <f>R31</f>
        <v>Конкурентный отбор ЭТП</v>
      </c>
      <c r="T31" s="1"/>
      <c r="U31" s="1">
        <v>6</v>
      </c>
      <c r="V31" s="1" t="s">
        <v>125</v>
      </c>
      <c r="W31" s="1" t="s">
        <v>126</v>
      </c>
      <c r="X31" s="1">
        <v>1</v>
      </c>
      <c r="Y31" s="1">
        <v>0</v>
      </c>
      <c r="Z31" s="1" t="s">
        <v>127</v>
      </c>
      <c r="AA31" s="10">
        <v>347.31299999999999</v>
      </c>
      <c r="AB31" s="1" t="s">
        <v>128</v>
      </c>
      <c r="AC31" s="10">
        <v>416.77499999999998</v>
      </c>
      <c r="AD31" s="10">
        <v>416.77499999999998</v>
      </c>
      <c r="AE31" s="1">
        <v>32211474965</v>
      </c>
      <c r="AF31" s="32" t="s">
        <v>122</v>
      </c>
      <c r="AG31" s="5">
        <v>44750</v>
      </c>
      <c r="AH31" s="5">
        <v>44750</v>
      </c>
      <c r="AI31" s="5">
        <v>44750</v>
      </c>
      <c r="AJ31" s="5">
        <v>44750</v>
      </c>
      <c r="AK31" s="1" t="s">
        <v>77</v>
      </c>
      <c r="AL31" s="1" t="s">
        <v>77</v>
      </c>
      <c r="AM31" s="1" t="s">
        <v>77</v>
      </c>
      <c r="AN31" s="1" t="s">
        <v>77</v>
      </c>
      <c r="AO31" s="1" t="s">
        <v>77</v>
      </c>
      <c r="AP31" s="5">
        <v>44767</v>
      </c>
      <c r="AQ31" s="5" t="s">
        <v>77</v>
      </c>
      <c r="AR31" s="5" t="s">
        <v>77</v>
      </c>
      <c r="AS31" s="5">
        <v>44783</v>
      </c>
      <c r="AT31" s="1" t="s">
        <v>77</v>
      </c>
      <c r="AU31" s="1" t="s">
        <v>77</v>
      </c>
    </row>
  </sheetData>
  <autoFilter ref="A24:AV25" xr:uid="{00000000-0009-0000-0000-000000000000}"/>
  <mergeCells count="63">
    <mergeCell ref="B30:B31"/>
    <mergeCell ref="C30:C31"/>
    <mergeCell ref="D30:D31"/>
    <mergeCell ref="E30:E31"/>
    <mergeCell ref="B19:AU19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AM22:AM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00000000-0004-0000-0000-000002000000}"/>
    <hyperlink ref="AF31" r:id="rId4" xr:uid="{00000000-0004-0000-0000-000003000000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Игорь Евгеньевич  Леошко</cp:lastModifiedBy>
  <cp:lastPrinted>2017-04-11T09:58:02Z</cp:lastPrinted>
  <dcterms:created xsi:type="dcterms:W3CDTF">2009-07-27T10:10:26Z</dcterms:created>
  <dcterms:modified xsi:type="dcterms:W3CDTF">2023-02-12T10:26:46Z</dcterms:modified>
</cp:coreProperties>
</file>