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5490" yWindow="1710" windowWidth="21600" windowHeight="11385"/>
  </bookViews>
  <sheets>
    <sheet name="14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1" l="1"/>
  <c r="Q23" i="1" s="1"/>
  <c r="Q22" i="1" s="1"/>
  <c r="Q17" i="1" s="1"/>
  <c r="Q15" i="1" s="1"/>
  <c r="P24" i="1"/>
  <c r="P23" i="1"/>
  <c r="P22" i="1"/>
  <c r="P17" i="1" s="1"/>
  <c r="P15" i="1" s="1"/>
  <c r="Q38" i="1"/>
  <c r="P38" i="1"/>
  <c r="M24" i="1"/>
  <c r="M23" i="1" s="1"/>
  <c r="M22" i="1" s="1"/>
  <c r="M17" i="1" s="1"/>
  <c r="M15" i="1" s="1"/>
  <c r="K24" i="1"/>
  <c r="K23" i="1"/>
  <c r="K22" i="1"/>
  <c r="K17" i="1"/>
  <c r="K15" i="1" s="1"/>
  <c r="I24" i="1"/>
  <c r="I23" i="1" s="1"/>
  <c r="I22" i="1" s="1"/>
  <c r="I17" i="1" s="1"/>
  <c r="I15" i="1" s="1"/>
  <c r="F24" i="1"/>
  <c r="F23" i="1" s="1"/>
  <c r="F22" i="1" s="1"/>
  <c r="F17" i="1" s="1"/>
  <c r="F15" i="1" s="1"/>
  <c r="D15" i="1"/>
  <c r="D17" i="1"/>
  <c r="D22" i="1"/>
  <c r="D23" i="1"/>
  <c r="D24" i="1"/>
  <c r="M38" i="1"/>
  <c r="K38" i="1"/>
  <c r="I38" i="1"/>
  <c r="F38" i="1"/>
  <c r="D38" i="1"/>
</calcChain>
</file>

<file path=xl/sharedStrings.xml><?xml version="1.0" encoding="utf-8"?>
<sst xmlns="http://schemas.openxmlformats.org/spreadsheetml/2006/main" count="365" uniqueCount="90">
  <si>
    <t>Приложение  № 14</t>
  </si>
  <si>
    <t>к приказу Минэнерго России</t>
  </si>
  <si>
    <t>от 05.05.2016 №380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</si>
  <si>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</si>
  <si>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ООО "Краснодар Водоканал"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</si>
  <si>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</si>
  <si>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</si>
  <si>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</si>
  <si>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</si>
  <si>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</si>
  <si>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</si>
  <si>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</si>
  <si>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</si>
  <si>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</si>
  <si>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</si>
  <si>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</si>
  <si>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</si>
  <si>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МВ×А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</si>
  <si>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</si>
  <si>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</si>
  <si>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</si>
  <si>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</si>
  <si>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</si>
  <si>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</si>
  <si>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Год</t>
  </si>
  <si>
    <t>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</si>
  <si>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</si>
  <si>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</si>
  <si>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</si>
  <si>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</si>
  <si>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</si>
  <si>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</si>
  <si>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</si>
  <si>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</si>
  <si>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</si>
  <si>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</si>
  <si>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</si>
  <si>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</si>
  <si>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</si>
  <si>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</si>
  <si>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</si>
  <si>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</si>
  <si>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</si>
  <si>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</si>
  <si>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</si>
  <si>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</si>
  <si>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</si>
  <si>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</si>
  <si>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</si>
  <si>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r>
      <t>Краснодарский край</t>
    </r>
    <r>
      <rPr>
        <i/>
        <sz val="12"/>
        <rFont val="Times New Roman"/>
        <family val="1"/>
        <charset val="204"/>
      </rPr>
      <t xml:space="preserve">
(Наименование субъекта Российской Федерации)</t>
    </r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</si>
  <si>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</si>
  <si>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</si>
  <si>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</si>
  <si>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</si>
  <si>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</si>
  <si>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</si>
  <si>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ТП в составе ТМ 2х400 кВа на КТП 2х400 кВа (КНС Гидрострой, ТП-460п)</t>
  </si>
  <si>
    <t>H_KVK1</t>
  </si>
  <si>
    <t>сметный расчет</t>
  </si>
  <si>
    <t xml:space="preserve">Замена физически изношенного и морально устаревшего оборудования на новое оборудование </t>
  </si>
  <si>
    <t>Реконструкция трансформаторной подстанции с заменой  трансформатора ТМ-400 кВА и трансформатора ТМ-320 кВА на в/з Кировский ,ул Береговая 7 на ТП -393п</t>
  </si>
  <si>
    <t>H_KVK2</t>
  </si>
  <si>
    <t>Замена ТП в составе ТМ 250 кВа на КТП 250 кВа (в/з Восточный-1        ул. Автолюбителей КТП - 671п)</t>
  </si>
  <si>
    <t>H_KVK3</t>
  </si>
  <si>
    <t>Замена ТП в составе ТМ 160 кВа на КТП 180 кВа (в/з Восточный-1        ул. Автолюбителей КТП - 729п)</t>
  </si>
  <si>
    <t>H_KVK4</t>
  </si>
  <si>
    <t>Замена ТП в составе ТМ 320 кВа на КТП 320 кВа (в/з Восточный-1 ул. Автолюбителей КТП - 672п)</t>
  </si>
  <si>
    <t>H_KVK5</t>
  </si>
  <si>
    <t>Замена ТП в составе ТМ 160 кВа на КТП 160 кВа (в/з Восточный-1 ул. Автолюбителей КТП - 732п)</t>
  </si>
  <si>
    <t>H_KVK6</t>
  </si>
  <si>
    <t>Замена ТП в составе ТМ 180 кВа на КТП 180 кВа (в/з Восточный-1 ул. Автолюбителей КТП - 730п)</t>
  </si>
  <si>
    <t>H_KVK7</t>
  </si>
  <si>
    <t>Замена ТП в составе ТМ 250 кВа на КТП 250 кВа (в/з Восточный-1 ул. Автолюбителей КТП - 731п)</t>
  </si>
  <si>
    <t>H_KVK8</t>
  </si>
  <si>
    <t>Замена ТП в составе ТМ 250 кВа на КТП 250 кВа (в/з Ново-Северный, КТП-840п )</t>
  </si>
  <si>
    <t>H_KVK9</t>
  </si>
  <si>
    <t>Замена ТП в составе ТМ 400 кВа на КТП 400 кВа (в/з Ново-Северный  ул. Дзержинского КТП - 842п)</t>
  </si>
  <si>
    <t>H_KVK10</t>
  </si>
  <si>
    <t>Замена ТП в составе ТМ 250 кВа на КТП 250 кВа (в/з Восточный-2, КТП - 372п)</t>
  </si>
  <si>
    <t>H_KVK11</t>
  </si>
  <si>
    <t>Замена ТП в составе ТМ 250 кВа на КТП 250 кВа (в/з Ново-Западная, ТП-1406п)</t>
  </si>
  <si>
    <t>H_KVK12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</si>
  <si>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</si>
  <si>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</si>
  <si>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Г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</si>
  <si>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</si>
  <si>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</si>
  <si>
    <t>Год раскрытия информации: 2021 год</t>
  </si>
  <si>
    <t>L_KVK15</t>
  </si>
  <si>
    <t>L_KVK16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</si>
</sst>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3" fillId="0" borderId="0"/>
  </cellStyleXfs>
  <cellXfs count="4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right" vertical="center"/>
    </xf>
    <xf numFmtId="0" fontId="1" fillId="0" borderId="0" xfId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/>
    </xf>
    <xf numFmtId="49" fontId="10" fillId="0" borderId="2" xfId="2" applyNumberFormat="1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164" fontId="10" fillId="0" borderId="2" xfId="2" applyNumberFormat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0" fontId="10" fillId="0" borderId="2" xfId="2" applyFont="1" applyBorder="1" applyAlignment="1">
      <alignment horizontal="center" wrapText="1"/>
    </xf>
    <xf numFmtId="0" fontId="7" fillId="0" borderId="2" xfId="1" applyFont="1" applyBorder="1" applyAlignment="1">
      <alignment horizontal="center" vertical="center"/>
    </xf>
    <xf numFmtId="49" fontId="1" fillId="0" borderId="2" xfId="2" applyNumberFormat="1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/>
    </xf>
    <xf numFmtId="49" fontId="1" fillId="0" borderId="2" xfId="1" applyNumberFormat="1" applyBorder="1" applyAlignment="1">
      <alignment horizontal="center" vertical="center" wrapText="1"/>
    </xf>
    <xf numFmtId="0" fontId="1" fillId="0" borderId="2" xfId="1" applyBorder="1" applyAlignment="1">
      <alignment horizontal="left" vertical="center" wrapText="1"/>
    </xf>
    <xf numFmtId="0" fontId="2" fillId="0" borderId="2" xfId="1" applyFont="1" applyBorder="1" applyAlignment="1">
      <alignment horizontal="center" vertical="center" wrapText="1"/>
    </xf>
    <xf numFmtId="0" fontId="0" fillId="0" borderId="2" xfId="3" applyFont="1" applyBorder="1" applyAlignment="1">
      <alignment horizontal="center" vertical="center"/>
    </xf>
    <xf numFmtId="49" fontId="1" fillId="0" borderId="2" xfId="1" applyNumberForma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E40"/>
  <sheetViews>
    <sheetView tabSelected="1" topLeftCell="A12" zoomScale="70" zoomScaleNormal="70" workbookViewId="0">
      <selection activeCell="R18" sqref="R18"/>
    </sheetView>
  </sheetViews>
  <sheetFormatPr defaultRowHeight="15" x14ac:dyDescent="0.25"/>
  <cols>
    <col min="1" max="1" width="11.85546875" style="1" customWidth="1"/>
    <col min="2" max="2" width="47" style="1" customWidth="1"/>
    <col min="3" max="3" width="16" style="1" customWidth="1"/>
    <col min="4" max="4" width="17" style="1" customWidth="1"/>
    <col min="5" max="5" width="21.28515625" style="1" customWidth="1"/>
    <col min="6" max="6" width="15.7109375" style="1" customWidth="1"/>
    <col min="7" max="7" width="15" style="1" customWidth="1"/>
    <col min="8" max="8" width="17.5703125" style="1" customWidth="1"/>
    <col min="9" max="9" width="17.7109375" style="1" customWidth="1"/>
    <col min="10" max="10" width="15.85546875" style="1" customWidth="1"/>
    <col min="11" max="11" width="21.5703125" style="1" customWidth="1"/>
    <col min="12" max="12" width="16.85546875" style="1" customWidth="1"/>
    <col min="13" max="13" width="18.28515625" style="1" customWidth="1"/>
    <col min="14" max="14" width="35.7109375" style="1" customWidth="1"/>
    <col min="15" max="15" width="20.42578125" style="1" customWidth="1"/>
    <col min="16" max="16" width="14" style="1" customWidth="1"/>
    <col min="17" max="17" width="12.42578125" style="1" customWidth="1"/>
    <col min="18" max="18" width="12.5703125" style="1" customWidth="1"/>
    <col min="19" max="19" width="10.85546875" style="6" customWidth="1"/>
    <col min="20" max="20" width="9.28515625" style="1" customWidth="1"/>
    <col min="21" max="21" width="13.85546875" style="1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/>
    <col min="16149" max="16149" width="13.5703125" style="1" bestFit="1" customWidth="1"/>
    <col min="16150" max="16384" width="9.140625" style="1"/>
  </cols>
  <sheetData>
    <row r="1" spans="1:31" ht="18.75" x14ac:dyDescent="0.25">
      <c r="S1" s="2" t="s">
        <v>0</v>
      </c>
    </row>
    <row r="2" spans="1:31" ht="18.75" x14ac:dyDescent="0.25">
      <c r="S2" s="2" t="s">
        <v>1</v>
      </c>
    </row>
    <row r="3" spans="1:31" ht="18.75" x14ac:dyDescent="0.25">
      <c r="S3" s="2" t="s">
        <v>2</v>
      </c>
    </row>
    <row r="4" spans="1:31" ht="16.5" x14ac:dyDescent="0.25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"/>
    </row>
    <row r="5" spans="1:31" ht="15.7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/>
    </row>
    <row r="6" spans="1:31" ht="15.75" x14ac:dyDescent="0.25">
      <c r="A6" s="35" t="s">
        <v>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"/>
    </row>
    <row r="7" spans="1:31" ht="15.75" x14ac:dyDescent="0.25">
      <c r="A7" s="35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"/>
    </row>
    <row r="8" spans="1:31" ht="15.7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3"/>
    </row>
    <row r="9" spans="1:31" ht="15.75" x14ac:dyDescent="0.25">
      <c r="A9" s="36" t="s">
        <v>87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"/>
    </row>
    <row r="10" spans="1:31" s="6" customFormat="1" ht="16.5" customHeight="1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6" customFormat="1" ht="38.25" customHeight="1" x14ac:dyDescent="0.25">
      <c r="A11" s="29" t="s">
        <v>6</v>
      </c>
      <c r="B11" s="29" t="s">
        <v>7</v>
      </c>
      <c r="C11" s="29" t="s">
        <v>8</v>
      </c>
      <c r="D11" s="33" t="s">
        <v>9</v>
      </c>
      <c r="E11" s="33" t="s">
        <v>10</v>
      </c>
      <c r="F11" s="38" t="s">
        <v>11</v>
      </c>
      <c r="G11" s="39"/>
      <c r="H11" s="39"/>
      <c r="I11" s="39"/>
      <c r="J11" s="40"/>
      <c r="K11" s="44" t="s">
        <v>12</v>
      </c>
      <c r="L11" s="38" t="s">
        <v>13</v>
      </c>
      <c r="M11" s="40"/>
      <c r="N11" s="29" t="s">
        <v>14</v>
      </c>
      <c r="O11" s="30" t="s">
        <v>15</v>
      </c>
      <c r="P11" s="33" t="s">
        <v>16</v>
      </c>
      <c r="Q11" s="33"/>
      <c r="R11" s="33"/>
      <c r="S11" s="3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6" customFormat="1" ht="51" customHeight="1" x14ac:dyDescent="0.25">
      <c r="A12" s="29"/>
      <c r="B12" s="29"/>
      <c r="C12" s="29"/>
      <c r="D12" s="33"/>
      <c r="E12" s="33"/>
      <c r="F12" s="41"/>
      <c r="G12" s="42"/>
      <c r="H12" s="42"/>
      <c r="I12" s="42"/>
      <c r="J12" s="43"/>
      <c r="K12" s="45"/>
      <c r="L12" s="41"/>
      <c r="M12" s="43"/>
      <c r="N12" s="29"/>
      <c r="O12" s="31"/>
      <c r="P12" s="33" t="s">
        <v>17</v>
      </c>
      <c r="Q12" s="33"/>
      <c r="R12" s="33" t="s">
        <v>18</v>
      </c>
      <c r="S12" s="33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6" customFormat="1" ht="216" x14ac:dyDescent="0.25">
      <c r="A13" s="29"/>
      <c r="B13" s="29"/>
      <c r="C13" s="29"/>
      <c r="D13" s="33"/>
      <c r="E13" s="33"/>
      <c r="F13" s="7" t="s">
        <v>19</v>
      </c>
      <c r="G13" s="7" t="s">
        <v>20</v>
      </c>
      <c r="H13" s="7" t="s">
        <v>21</v>
      </c>
      <c r="I13" s="7" t="s">
        <v>22</v>
      </c>
      <c r="J13" s="7" t="s">
        <v>23</v>
      </c>
      <c r="K13" s="46"/>
      <c r="L13" s="8" t="s">
        <v>24</v>
      </c>
      <c r="M13" s="8" t="s">
        <v>25</v>
      </c>
      <c r="N13" s="29"/>
      <c r="O13" s="32"/>
      <c r="P13" s="7" t="s">
        <v>26</v>
      </c>
      <c r="Q13" s="7" t="s">
        <v>27</v>
      </c>
      <c r="R13" s="7" t="s">
        <v>26</v>
      </c>
      <c r="S13" s="7" t="s">
        <v>27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6" customFormat="1" ht="15" customHeight="1" x14ac:dyDescent="0.25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10" t="s">
        <v>28</v>
      </c>
      <c r="Q14" s="10" t="s">
        <v>29</v>
      </c>
      <c r="R14" s="10" t="s">
        <v>30</v>
      </c>
      <c r="S14" s="10" t="s">
        <v>31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s="16" customFormat="1" ht="31.5" x14ac:dyDescent="0.25">
      <c r="A15" s="11" t="s">
        <v>32</v>
      </c>
      <c r="B15" s="12" t="s">
        <v>33</v>
      </c>
      <c r="C15" s="13" t="s">
        <v>34</v>
      </c>
      <c r="D15" s="14">
        <f>D17</f>
        <v>3.375847655833792</v>
      </c>
      <c r="E15" s="14" t="s">
        <v>35</v>
      </c>
      <c r="F15" s="14">
        <f>F17</f>
        <v>3.375847655833792</v>
      </c>
      <c r="G15" s="14">
        <v>0</v>
      </c>
      <c r="H15" s="14">
        <v>0</v>
      </c>
      <c r="I15" s="14">
        <f>I17</f>
        <v>3.375847655833792</v>
      </c>
      <c r="J15" s="14">
        <v>0</v>
      </c>
      <c r="K15" s="14">
        <f>K17</f>
        <v>2.8462080882733392</v>
      </c>
      <c r="L15" s="9" t="s">
        <v>35</v>
      </c>
      <c r="M15" s="14">
        <f>M17</f>
        <v>2.8462080882733392</v>
      </c>
      <c r="N15" s="14" t="s">
        <v>35</v>
      </c>
      <c r="O15" s="14" t="s">
        <v>35</v>
      </c>
      <c r="P15" s="14">
        <f>P17</f>
        <v>2.08</v>
      </c>
      <c r="Q15" s="14">
        <f>Q17</f>
        <v>2.08</v>
      </c>
      <c r="R15" s="14" t="s">
        <v>35</v>
      </c>
      <c r="S15" s="14" t="s">
        <v>35</v>
      </c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31" ht="15.75" x14ac:dyDescent="0.25">
      <c r="A16" s="11" t="s">
        <v>36</v>
      </c>
      <c r="B16" s="12" t="s">
        <v>37</v>
      </c>
      <c r="C16" s="13" t="s">
        <v>34</v>
      </c>
      <c r="D16" s="9"/>
      <c r="E16" s="14" t="s">
        <v>35</v>
      </c>
      <c r="F16" s="9"/>
      <c r="G16" s="9"/>
      <c r="H16" s="9"/>
      <c r="I16" s="9"/>
      <c r="J16" s="9"/>
      <c r="K16" s="9"/>
      <c r="L16" s="9" t="s">
        <v>35</v>
      </c>
      <c r="M16" s="9"/>
      <c r="N16" s="14" t="s">
        <v>35</v>
      </c>
      <c r="O16" s="14" t="s">
        <v>35</v>
      </c>
      <c r="P16" s="9"/>
      <c r="Q16" s="9"/>
      <c r="R16" s="14" t="s">
        <v>35</v>
      </c>
      <c r="S16" s="14" t="s">
        <v>35</v>
      </c>
    </row>
    <row r="17" spans="1:19" ht="31.5" x14ac:dyDescent="0.25">
      <c r="A17" s="11" t="s">
        <v>38</v>
      </c>
      <c r="B17" s="12" t="s">
        <v>39</v>
      </c>
      <c r="C17" s="13" t="s">
        <v>34</v>
      </c>
      <c r="D17" s="17">
        <f>D22</f>
        <v>3.375847655833792</v>
      </c>
      <c r="E17" s="14" t="s">
        <v>35</v>
      </c>
      <c r="F17" s="18">
        <f>F22</f>
        <v>3.375847655833792</v>
      </c>
      <c r="G17" s="18">
        <v>0</v>
      </c>
      <c r="H17" s="18">
        <v>0</v>
      </c>
      <c r="I17" s="18">
        <f>I22</f>
        <v>3.375847655833792</v>
      </c>
      <c r="J17" s="18">
        <v>0</v>
      </c>
      <c r="K17" s="18">
        <f>K22</f>
        <v>2.8462080882733392</v>
      </c>
      <c r="L17" s="9" t="s">
        <v>35</v>
      </c>
      <c r="M17" s="18">
        <f>M22</f>
        <v>2.8462080882733392</v>
      </c>
      <c r="N17" s="14" t="s">
        <v>35</v>
      </c>
      <c r="O17" s="14" t="s">
        <v>35</v>
      </c>
      <c r="P17" s="9">
        <f>P22</f>
        <v>2.08</v>
      </c>
      <c r="Q17" s="9">
        <f>Q22</f>
        <v>2.08</v>
      </c>
      <c r="R17" s="14" t="s">
        <v>35</v>
      </c>
      <c r="S17" s="14" t="s">
        <v>35</v>
      </c>
    </row>
    <row r="18" spans="1:19" ht="63" x14ac:dyDescent="0.25">
      <c r="A18" s="11" t="s">
        <v>40</v>
      </c>
      <c r="B18" s="19" t="s">
        <v>41</v>
      </c>
      <c r="C18" s="13" t="s">
        <v>34</v>
      </c>
      <c r="D18" s="9">
        <v>0</v>
      </c>
      <c r="E18" s="14" t="s">
        <v>35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 t="s">
        <v>35</v>
      </c>
      <c r="M18" s="9">
        <v>0</v>
      </c>
      <c r="N18" s="14" t="s">
        <v>35</v>
      </c>
      <c r="O18" s="14" t="s">
        <v>35</v>
      </c>
      <c r="P18" s="9">
        <v>0</v>
      </c>
      <c r="Q18" s="9">
        <v>0</v>
      </c>
      <c r="R18" s="14" t="s">
        <v>35</v>
      </c>
      <c r="S18" s="14" t="s">
        <v>35</v>
      </c>
    </row>
    <row r="19" spans="1:19" s="15" customFormat="1" ht="31.5" x14ac:dyDescent="0.25">
      <c r="A19" s="11" t="s">
        <v>42</v>
      </c>
      <c r="B19" s="12" t="s">
        <v>43</v>
      </c>
      <c r="C19" s="13" t="s">
        <v>34</v>
      </c>
      <c r="D19" s="20">
        <v>0</v>
      </c>
      <c r="E19" s="14" t="s">
        <v>35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9" t="s">
        <v>35</v>
      </c>
      <c r="M19" s="20">
        <v>0</v>
      </c>
      <c r="N19" s="14" t="s">
        <v>35</v>
      </c>
      <c r="O19" s="14" t="s">
        <v>35</v>
      </c>
      <c r="P19" s="20">
        <v>0</v>
      </c>
      <c r="Q19" s="20">
        <v>0</v>
      </c>
      <c r="R19" s="14" t="s">
        <v>35</v>
      </c>
      <c r="S19" s="14" t="s">
        <v>35</v>
      </c>
    </row>
    <row r="20" spans="1:19" ht="47.25" x14ac:dyDescent="0.25">
      <c r="A20" s="11" t="s">
        <v>44</v>
      </c>
      <c r="B20" s="12" t="s">
        <v>45</v>
      </c>
      <c r="C20" s="13" t="s">
        <v>34</v>
      </c>
      <c r="D20" s="9">
        <v>0</v>
      </c>
      <c r="E20" s="14" t="s">
        <v>35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 t="s">
        <v>35</v>
      </c>
      <c r="M20" s="9">
        <v>0</v>
      </c>
      <c r="N20" s="14" t="s">
        <v>35</v>
      </c>
      <c r="O20" s="14" t="s">
        <v>35</v>
      </c>
      <c r="P20" s="9">
        <v>0</v>
      </c>
      <c r="Q20" s="9">
        <v>0</v>
      </c>
      <c r="R20" s="14" t="s">
        <v>35</v>
      </c>
      <c r="S20" s="14" t="s">
        <v>35</v>
      </c>
    </row>
    <row r="21" spans="1:19" ht="15.75" x14ac:dyDescent="0.25">
      <c r="A21" s="11" t="s">
        <v>46</v>
      </c>
      <c r="B21" s="19" t="s">
        <v>47</v>
      </c>
      <c r="C21" s="13" t="s">
        <v>34</v>
      </c>
      <c r="D21" s="9">
        <v>0</v>
      </c>
      <c r="E21" s="14" t="s">
        <v>35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 t="s">
        <v>35</v>
      </c>
      <c r="M21" s="9">
        <v>0</v>
      </c>
      <c r="N21" s="14" t="s">
        <v>35</v>
      </c>
      <c r="O21" s="14" t="s">
        <v>35</v>
      </c>
      <c r="P21" s="9">
        <v>0</v>
      </c>
      <c r="Q21" s="9">
        <v>0</v>
      </c>
      <c r="R21" s="14" t="s">
        <v>35</v>
      </c>
      <c r="S21" s="14" t="s">
        <v>35</v>
      </c>
    </row>
    <row r="22" spans="1:19" ht="47.25" x14ac:dyDescent="0.25">
      <c r="A22" s="21" t="s">
        <v>48</v>
      </c>
      <c r="B22" s="22" t="s">
        <v>49</v>
      </c>
      <c r="C22" s="23" t="s">
        <v>34</v>
      </c>
      <c r="D22" s="17">
        <f>D23</f>
        <v>3.375847655833792</v>
      </c>
      <c r="E22" s="14" t="s">
        <v>35</v>
      </c>
      <c r="F22" s="18">
        <f>F23</f>
        <v>3.375847655833792</v>
      </c>
      <c r="G22" s="9">
        <v>0</v>
      </c>
      <c r="H22" s="9">
        <v>0</v>
      </c>
      <c r="I22" s="18">
        <f>I23</f>
        <v>3.375847655833792</v>
      </c>
      <c r="J22" s="9">
        <v>0</v>
      </c>
      <c r="K22" s="18">
        <f>K23</f>
        <v>2.8462080882733392</v>
      </c>
      <c r="L22" s="9" t="s">
        <v>35</v>
      </c>
      <c r="M22" s="18">
        <f>M23</f>
        <v>2.8462080882733392</v>
      </c>
      <c r="N22" s="14" t="s">
        <v>35</v>
      </c>
      <c r="O22" s="14" t="s">
        <v>35</v>
      </c>
      <c r="P22" s="9">
        <f>P23</f>
        <v>2.08</v>
      </c>
      <c r="Q22" s="9">
        <f>Q23</f>
        <v>2.08</v>
      </c>
      <c r="R22" s="14" t="s">
        <v>35</v>
      </c>
      <c r="S22" s="14" t="s">
        <v>35</v>
      </c>
    </row>
    <row r="23" spans="1:19" ht="47.25" x14ac:dyDescent="0.25">
      <c r="A23" s="11" t="s">
        <v>50</v>
      </c>
      <c r="B23" s="12" t="s">
        <v>51</v>
      </c>
      <c r="C23" s="23" t="s">
        <v>34</v>
      </c>
      <c r="D23" s="17">
        <f>D24</f>
        <v>3.375847655833792</v>
      </c>
      <c r="E23" s="14" t="s">
        <v>35</v>
      </c>
      <c r="F23" s="18">
        <f>F24</f>
        <v>3.375847655833792</v>
      </c>
      <c r="G23" s="9">
        <v>0</v>
      </c>
      <c r="H23" s="9">
        <v>0</v>
      </c>
      <c r="I23" s="18">
        <f>I24</f>
        <v>3.375847655833792</v>
      </c>
      <c r="J23" s="9">
        <v>0</v>
      </c>
      <c r="K23" s="18">
        <f>K24</f>
        <v>2.8462080882733392</v>
      </c>
      <c r="L23" s="9" t="s">
        <v>35</v>
      </c>
      <c r="M23" s="18">
        <f>M24</f>
        <v>2.8462080882733392</v>
      </c>
      <c r="N23" s="14" t="s">
        <v>35</v>
      </c>
      <c r="O23" s="14" t="s">
        <v>35</v>
      </c>
      <c r="P23" s="9">
        <f>P24</f>
        <v>2.08</v>
      </c>
      <c r="Q23" s="9">
        <f>Q24</f>
        <v>2.08</v>
      </c>
      <c r="R23" s="14" t="s">
        <v>35</v>
      </c>
      <c r="S23" s="14" t="s">
        <v>35</v>
      </c>
    </row>
    <row r="24" spans="1:19" ht="78.75" x14ac:dyDescent="0.25">
      <c r="A24" s="11" t="s">
        <v>52</v>
      </c>
      <c r="B24" s="12" t="s">
        <v>53</v>
      </c>
      <c r="C24" s="23" t="s">
        <v>34</v>
      </c>
      <c r="D24" s="17">
        <f>D25+D38</f>
        <v>3.375847655833792</v>
      </c>
      <c r="E24" s="14" t="s">
        <v>35</v>
      </c>
      <c r="F24" s="18">
        <f>F25+F38</f>
        <v>3.375847655833792</v>
      </c>
      <c r="G24" s="18">
        <v>0</v>
      </c>
      <c r="H24" s="18">
        <v>0</v>
      </c>
      <c r="I24" s="18">
        <f>I25+I38</f>
        <v>3.375847655833792</v>
      </c>
      <c r="J24" s="18">
        <v>0</v>
      </c>
      <c r="K24" s="18">
        <f>K25+K38</f>
        <v>2.8462080882733392</v>
      </c>
      <c r="L24" s="9" t="s">
        <v>35</v>
      </c>
      <c r="M24" s="18">
        <f>M25+M38</f>
        <v>2.8462080882733392</v>
      </c>
      <c r="N24" s="14" t="s">
        <v>35</v>
      </c>
      <c r="O24" s="14" t="s">
        <v>35</v>
      </c>
      <c r="P24" s="9">
        <f>P25+P38</f>
        <v>2.08</v>
      </c>
      <c r="Q24" s="9">
        <f>Q25+Q38</f>
        <v>2.08</v>
      </c>
      <c r="R24" s="14" t="s">
        <v>35</v>
      </c>
      <c r="S24" s="14" t="s">
        <v>35</v>
      </c>
    </row>
    <row r="25" spans="1:19" ht="31.5" x14ac:dyDescent="0.25">
      <c r="A25" s="11" t="s">
        <v>54</v>
      </c>
      <c r="B25" s="12" t="s">
        <v>55</v>
      </c>
      <c r="C25" s="23" t="s">
        <v>34</v>
      </c>
      <c r="D25" s="17">
        <v>2.3365209555586497</v>
      </c>
      <c r="E25" s="14" t="s">
        <v>35</v>
      </c>
      <c r="F25" s="18">
        <v>2.3365209555586497</v>
      </c>
      <c r="G25" s="9">
        <v>0</v>
      </c>
      <c r="H25" s="9">
        <v>0</v>
      </c>
      <c r="I25" s="18">
        <v>2.3365209555586497</v>
      </c>
      <c r="J25" s="9">
        <v>0</v>
      </c>
      <c r="K25" s="18">
        <v>1.9801025047107204</v>
      </c>
      <c r="L25" s="9" t="s">
        <v>35</v>
      </c>
      <c r="M25" s="18">
        <v>1.9801025047107204</v>
      </c>
      <c r="N25" s="9" t="s">
        <v>35</v>
      </c>
      <c r="O25" s="14" t="s">
        <v>35</v>
      </c>
      <c r="P25" s="9">
        <v>1.6</v>
      </c>
      <c r="Q25" s="9">
        <v>1.6</v>
      </c>
      <c r="R25" s="14" t="s">
        <v>35</v>
      </c>
      <c r="S25" s="14" t="s">
        <v>35</v>
      </c>
    </row>
    <row r="26" spans="1:19" ht="45" x14ac:dyDescent="0.25">
      <c r="A26" s="24" t="s">
        <v>54</v>
      </c>
      <c r="B26" s="25" t="s">
        <v>56</v>
      </c>
      <c r="C26" s="24" t="s">
        <v>57</v>
      </c>
      <c r="D26" s="17">
        <v>1.0836043488171201</v>
      </c>
      <c r="E26" s="9" t="s">
        <v>58</v>
      </c>
      <c r="F26" s="18">
        <v>1.0836043488171201</v>
      </c>
      <c r="G26" s="9">
        <v>0</v>
      </c>
      <c r="H26" s="9">
        <v>0</v>
      </c>
      <c r="I26" s="18">
        <v>1.0836043488171201</v>
      </c>
      <c r="J26" s="9">
        <v>0</v>
      </c>
      <c r="K26" s="18">
        <v>0.91830877018400026</v>
      </c>
      <c r="L26" s="9">
        <v>2018</v>
      </c>
      <c r="M26" s="18">
        <v>0.91830877018400026</v>
      </c>
      <c r="N26" s="26" t="s">
        <v>59</v>
      </c>
      <c r="O26" s="14" t="s">
        <v>35</v>
      </c>
      <c r="P26" s="9">
        <v>0.8</v>
      </c>
      <c r="Q26" s="9">
        <v>0.8</v>
      </c>
      <c r="R26" s="14" t="s">
        <v>35</v>
      </c>
      <c r="S26" s="14" t="s">
        <v>35</v>
      </c>
    </row>
    <row r="27" spans="1:19" ht="63" x14ac:dyDescent="0.25">
      <c r="A27" s="24" t="s">
        <v>54</v>
      </c>
      <c r="B27" s="25" t="s">
        <v>60</v>
      </c>
      <c r="C27" s="24" t="s">
        <v>61</v>
      </c>
      <c r="D27" s="17">
        <v>1.2529166067415296</v>
      </c>
      <c r="E27" s="9" t="s">
        <v>58</v>
      </c>
      <c r="F27" s="18">
        <v>1.2529166067415296</v>
      </c>
      <c r="G27" s="9">
        <v>0</v>
      </c>
      <c r="H27" s="9">
        <v>0</v>
      </c>
      <c r="I27" s="18">
        <v>1.2529166067415296</v>
      </c>
      <c r="J27" s="9">
        <v>0</v>
      </c>
      <c r="K27" s="18">
        <v>1.0617937345267201</v>
      </c>
      <c r="L27" s="9">
        <v>2019</v>
      </c>
      <c r="M27" s="18">
        <v>1.0617937345267201</v>
      </c>
      <c r="N27" s="26" t="s">
        <v>59</v>
      </c>
      <c r="O27" s="14" t="s">
        <v>35</v>
      </c>
      <c r="P27" s="9">
        <v>0.8</v>
      </c>
      <c r="Q27" s="9">
        <v>0.8</v>
      </c>
      <c r="R27" s="14" t="s">
        <v>35</v>
      </c>
      <c r="S27" s="14" t="s">
        <v>35</v>
      </c>
    </row>
    <row r="28" spans="1:19" ht="47.25" x14ac:dyDescent="0.25">
      <c r="A28" s="24" t="s">
        <v>54</v>
      </c>
      <c r="B28" s="25" t="s">
        <v>62</v>
      </c>
      <c r="C28" s="24" t="s">
        <v>63</v>
      </c>
      <c r="D28" s="17" t="s">
        <v>35</v>
      </c>
      <c r="E28" s="17" t="s">
        <v>35</v>
      </c>
      <c r="F28" s="17" t="s">
        <v>35</v>
      </c>
      <c r="G28" s="17" t="s">
        <v>35</v>
      </c>
      <c r="H28" s="17" t="s">
        <v>35</v>
      </c>
      <c r="I28" s="17" t="s">
        <v>35</v>
      </c>
      <c r="J28" s="17" t="s">
        <v>35</v>
      </c>
      <c r="K28" s="17" t="s">
        <v>35</v>
      </c>
      <c r="L28" s="17" t="s">
        <v>35</v>
      </c>
      <c r="M28" s="17" t="s">
        <v>35</v>
      </c>
      <c r="N28" s="17" t="s">
        <v>35</v>
      </c>
      <c r="O28" s="17" t="s">
        <v>35</v>
      </c>
      <c r="P28" s="17" t="s">
        <v>35</v>
      </c>
      <c r="Q28" s="17" t="s">
        <v>35</v>
      </c>
      <c r="R28" s="17" t="s">
        <v>35</v>
      </c>
      <c r="S28" s="17" t="s">
        <v>35</v>
      </c>
    </row>
    <row r="29" spans="1:19" ht="47.25" x14ac:dyDescent="0.25">
      <c r="A29" s="24" t="s">
        <v>54</v>
      </c>
      <c r="B29" s="25" t="s">
        <v>64</v>
      </c>
      <c r="C29" s="24" t="s">
        <v>65</v>
      </c>
      <c r="D29" s="17" t="s">
        <v>35</v>
      </c>
      <c r="E29" s="17" t="s">
        <v>35</v>
      </c>
      <c r="F29" s="17" t="s">
        <v>35</v>
      </c>
      <c r="G29" s="17" t="s">
        <v>35</v>
      </c>
      <c r="H29" s="17" t="s">
        <v>35</v>
      </c>
      <c r="I29" s="17" t="s">
        <v>35</v>
      </c>
      <c r="J29" s="17" t="s">
        <v>35</v>
      </c>
      <c r="K29" s="17" t="s">
        <v>35</v>
      </c>
      <c r="L29" s="17" t="s">
        <v>35</v>
      </c>
      <c r="M29" s="17" t="s">
        <v>35</v>
      </c>
      <c r="N29" s="17" t="s">
        <v>35</v>
      </c>
      <c r="O29" s="17" t="s">
        <v>35</v>
      </c>
      <c r="P29" s="17" t="s">
        <v>35</v>
      </c>
      <c r="Q29" s="17" t="s">
        <v>35</v>
      </c>
      <c r="R29" s="17" t="s">
        <v>35</v>
      </c>
      <c r="S29" s="17" t="s">
        <v>35</v>
      </c>
    </row>
    <row r="30" spans="1:19" ht="47.25" x14ac:dyDescent="0.25">
      <c r="A30" s="24" t="s">
        <v>54</v>
      </c>
      <c r="B30" s="25" t="s">
        <v>66</v>
      </c>
      <c r="C30" s="24" t="s">
        <v>67</v>
      </c>
      <c r="D30" s="17" t="s">
        <v>35</v>
      </c>
      <c r="E30" s="17" t="s">
        <v>35</v>
      </c>
      <c r="F30" s="17" t="s">
        <v>35</v>
      </c>
      <c r="G30" s="17" t="s">
        <v>35</v>
      </c>
      <c r="H30" s="17" t="s">
        <v>35</v>
      </c>
      <c r="I30" s="17" t="s">
        <v>35</v>
      </c>
      <c r="J30" s="17" t="s">
        <v>35</v>
      </c>
      <c r="K30" s="17" t="s">
        <v>35</v>
      </c>
      <c r="L30" s="17" t="s">
        <v>35</v>
      </c>
      <c r="M30" s="17" t="s">
        <v>35</v>
      </c>
      <c r="N30" s="17" t="s">
        <v>35</v>
      </c>
      <c r="O30" s="17" t="s">
        <v>35</v>
      </c>
      <c r="P30" s="17" t="s">
        <v>35</v>
      </c>
      <c r="Q30" s="17" t="s">
        <v>35</v>
      </c>
      <c r="R30" s="17" t="s">
        <v>35</v>
      </c>
      <c r="S30" s="17" t="s">
        <v>35</v>
      </c>
    </row>
    <row r="31" spans="1:19" ht="47.25" x14ac:dyDescent="0.25">
      <c r="A31" s="24" t="s">
        <v>54</v>
      </c>
      <c r="B31" s="25" t="s">
        <v>68</v>
      </c>
      <c r="C31" s="24" t="s">
        <v>69</v>
      </c>
      <c r="D31" s="17" t="s">
        <v>35</v>
      </c>
      <c r="E31" s="17" t="s">
        <v>35</v>
      </c>
      <c r="F31" s="17" t="s">
        <v>35</v>
      </c>
      <c r="G31" s="17" t="s">
        <v>35</v>
      </c>
      <c r="H31" s="17" t="s">
        <v>35</v>
      </c>
      <c r="I31" s="17" t="s">
        <v>35</v>
      </c>
      <c r="J31" s="17" t="s">
        <v>35</v>
      </c>
      <c r="K31" s="17" t="s">
        <v>35</v>
      </c>
      <c r="L31" s="17" t="s">
        <v>35</v>
      </c>
      <c r="M31" s="17" t="s">
        <v>35</v>
      </c>
      <c r="N31" s="17" t="s">
        <v>35</v>
      </c>
      <c r="O31" s="17" t="s">
        <v>35</v>
      </c>
      <c r="P31" s="17" t="s">
        <v>35</v>
      </c>
      <c r="Q31" s="17" t="s">
        <v>35</v>
      </c>
      <c r="R31" s="17" t="s">
        <v>35</v>
      </c>
      <c r="S31" s="17" t="s">
        <v>35</v>
      </c>
    </row>
    <row r="32" spans="1:19" ht="47.25" x14ac:dyDescent="0.25">
      <c r="A32" s="24" t="s">
        <v>54</v>
      </c>
      <c r="B32" s="25" t="s">
        <v>70</v>
      </c>
      <c r="C32" s="24" t="s">
        <v>71</v>
      </c>
      <c r="D32" s="17" t="s">
        <v>35</v>
      </c>
      <c r="E32" s="17" t="s">
        <v>35</v>
      </c>
      <c r="F32" s="17" t="s">
        <v>35</v>
      </c>
      <c r="G32" s="17" t="s">
        <v>35</v>
      </c>
      <c r="H32" s="17" t="s">
        <v>35</v>
      </c>
      <c r="I32" s="17" t="s">
        <v>35</v>
      </c>
      <c r="J32" s="17" t="s">
        <v>35</v>
      </c>
      <c r="K32" s="17" t="s">
        <v>35</v>
      </c>
      <c r="L32" s="17" t="s">
        <v>35</v>
      </c>
      <c r="M32" s="17" t="s">
        <v>35</v>
      </c>
      <c r="N32" s="17" t="s">
        <v>35</v>
      </c>
      <c r="O32" s="17" t="s">
        <v>35</v>
      </c>
      <c r="P32" s="17" t="s">
        <v>35</v>
      </c>
      <c r="Q32" s="17" t="s">
        <v>35</v>
      </c>
      <c r="R32" s="17" t="s">
        <v>35</v>
      </c>
      <c r="S32" s="17" t="s">
        <v>35</v>
      </c>
    </row>
    <row r="33" spans="1:19" ht="47.25" x14ac:dyDescent="0.25">
      <c r="A33" s="24" t="s">
        <v>54</v>
      </c>
      <c r="B33" s="25" t="s">
        <v>72</v>
      </c>
      <c r="C33" s="24" t="s">
        <v>73</v>
      </c>
      <c r="D33" s="17" t="s">
        <v>35</v>
      </c>
      <c r="E33" s="17" t="s">
        <v>35</v>
      </c>
      <c r="F33" s="17" t="s">
        <v>35</v>
      </c>
      <c r="G33" s="17" t="s">
        <v>35</v>
      </c>
      <c r="H33" s="17" t="s">
        <v>35</v>
      </c>
      <c r="I33" s="17" t="s">
        <v>35</v>
      </c>
      <c r="J33" s="17" t="s">
        <v>35</v>
      </c>
      <c r="K33" s="17" t="s">
        <v>35</v>
      </c>
      <c r="L33" s="17" t="s">
        <v>35</v>
      </c>
      <c r="M33" s="17" t="s">
        <v>35</v>
      </c>
      <c r="N33" s="17" t="s">
        <v>35</v>
      </c>
      <c r="O33" s="17" t="s">
        <v>35</v>
      </c>
      <c r="P33" s="17" t="s">
        <v>35</v>
      </c>
      <c r="Q33" s="17" t="s">
        <v>35</v>
      </c>
      <c r="R33" s="17" t="s">
        <v>35</v>
      </c>
      <c r="S33" s="17" t="s">
        <v>35</v>
      </c>
    </row>
    <row r="34" spans="1:19" ht="31.5" x14ac:dyDescent="0.25">
      <c r="A34" s="24" t="s">
        <v>54</v>
      </c>
      <c r="B34" s="25" t="s">
        <v>74</v>
      </c>
      <c r="C34" s="24" t="s">
        <v>75</v>
      </c>
      <c r="D34" s="17" t="s">
        <v>35</v>
      </c>
      <c r="E34" s="17" t="s">
        <v>35</v>
      </c>
      <c r="F34" s="17" t="s">
        <v>35</v>
      </c>
      <c r="G34" s="17" t="s">
        <v>35</v>
      </c>
      <c r="H34" s="17" t="s">
        <v>35</v>
      </c>
      <c r="I34" s="17" t="s">
        <v>35</v>
      </c>
      <c r="J34" s="17" t="s">
        <v>35</v>
      </c>
      <c r="K34" s="17" t="s">
        <v>35</v>
      </c>
      <c r="L34" s="17" t="s">
        <v>35</v>
      </c>
      <c r="M34" s="17" t="s">
        <v>35</v>
      </c>
      <c r="N34" s="17" t="s">
        <v>35</v>
      </c>
      <c r="O34" s="17" t="s">
        <v>35</v>
      </c>
      <c r="P34" s="17" t="s">
        <v>35</v>
      </c>
      <c r="Q34" s="17" t="s">
        <v>35</v>
      </c>
      <c r="R34" s="17" t="s">
        <v>35</v>
      </c>
      <c r="S34" s="17" t="s">
        <v>35</v>
      </c>
    </row>
    <row r="35" spans="1:19" ht="47.25" x14ac:dyDescent="0.25">
      <c r="A35" s="24" t="s">
        <v>54</v>
      </c>
      <c r="B35" s="25" t="s">
        <v>76</v>
      </c>
      <c r="C35" s="24" t="s">
        <v>77</v>
      </c>
      <c r="D35" s="17" t="s">
        <v>35</v>
      </c>
      <c r="E35" s="17" t="s">
        <v>35</v>
      </c>
      <c r="F35" s="17" t="s">
        <v>35</v>
      </c>
      <c r="G35" s="17" t="s">
        <v>35</v>
      </c>
      <c r="H35" s="17" t="s">
        <v>35</v>
      </c>
      <c r="I35" s="17" t="s">
        <v>35</v>
      </c>
      <c r="J35" s="17" t="s">
        <v>35</v>
      </c>
      <c r="K35" s="17" t="s">
        <v>35</v>
      </c>
      <c r="L35" s="17" t="s">
        <v>35</v>
      </c>
      <c r="M35" s="17" t="s">
        <v>35</v>
      </c>
      <c r="N35" s="17" t="s">
        <v>35</v>
      </c>
      <c r="O35" s="17" t="s">
        <v>35</v>
      </c>
      <c r="P35" s="17" t="s">
        <v>35</v>
      </c>
      <c r="Q35" s="17" t="s">
        <v>35</v>
      </c>
      <c r="R35" s="17" t="s">
        <v>35</v>
      </c>
      <c r="S35" s="17" t="s">
        <v>35</v>
      </c>
    </row>
    <row r="36" spans="1:19" ht="31.5" x14ac:dyDescent="0.25">
      <c r="A36" s="24" t="s">
        <v>54</v>
      </c>
      <c r="B36" s="25" t="s">
        <v>78</v>
      </c>
      <c r="C36" s="24" t="s">
        <v>79</v>
      </c>
      <c r="D36" s="17" t="s">
        <v>35</v>
      </c>
      <c r="E36" s="17" t="s">
        <v>35</v>
      </c>
      <c r="F36" s="17" t="s">
        <v>35</v>
      </c>
      <c r="G36" s="17" t="s">
        <v>35</v>
      </c>
      <c r="H36" s="17" t="s">
        <v>35</v>
      </c>
      <c r="I36" s="17" t="s">
        <v>35</v>
      </c>
      <c r="J36" s="17" t="s">
        <v>35</v>
      </c>
      <c r="K36" s="17" t="s">
        <v>35</v>
      </c>
      <c r="L36" s="17" t="s">
        <v>35</v>
      </c>
      <c r="M36" s="17" t="s">
        <v>35</v>
      </c>
      <c r="N36" s="17" t="s">
        <v>35</v>
      </c>
      <c r="O36" s="17" t="s">
        <v>35</v>
      </c>
      <c r="P36" s="17" t="s">
        <v>35</v>
      </c>
      <c r="Q36" s="17" t="s">
        <v>35</v>
      </c>
      <c r="R36" s="17" t="s">
        <v>35</v>
      </c>
      <c r="S36" s="17" t="s">
        <v>35</v>
      </c>
    </row>
    <row r="37" spans="1:19" ht="31.5" x14ac:dyDescent="0.25">
      <c r="A37" s="24" t="s">
        <v>54</v>
      </c>
      <c r="B37" s="25" t="s">
        <v>80</v>
      </c>
      <c r="C37" s="24" t="s">
        <v>81</v>
      </c>
      <c r="D37" s="17" t="s">
        <v>35</v>
      </c>
      <c r="E37" s="17" t="s">
        <v>35</v>
      </c>
      <c r="F37" s="17" t="s">
        <v>35</v>
      </c>
      <c r="G37" s="17" t="s">
        <v>35</v>
      </c>
      <c r="H37" s="17" t="s">
        <v>35</v>
      </c>
      <c r="I37" s="17" t="s">
        <v>35</v>
      </c>
      <c r="J37" s="17" t="s">
        <v>35</v>
      </c>
      <c r="K37" s="17" t="s">
        <v>35</v>
      </c>
      <c r="L37" s="17" t="s">
        <v>35</v>
      </c>
      <c r="M37" s="17" t="s">
        <v>35</v>
      </c>
      <c r="N37" s="17" t="s">
        <v>35</v>
      </c>
      <c r="O37" s="17" t="s">
        <v>35</v>
      </c>
      <c r="P37" s="17" t="s">
        <v>35</v>
      </c>
      <c r="Q37" s="17" t="s">
        <v>35</v>
      </c>
      <c r="R37" s="17" t="s">
        <v>35</v>
      </c>
      <c r="S37" s="17" t="s">
        <v>35</v>
      </c>
    </row>
    <row r="38" spans="1:19" ht="63" x14ac:dyDescent="0.25">
      <c r="A38" s="11" t="s">
        <v>82</v>
      </c>
      <c r="B38" s="12" t="s">
        <v>83</v>
      </c>
      <c r="C38" s="27" t="s">
        <v>84</v>
      </c>
      <c r="D38" s="17">
        <f>D39+D40</f>
        <v>1.0393267002751425</v>
      </c>
      <c r="E38" s="9" t="s">
        <v>35</v>
      </c>
      <c r="F38" s="17">
        <f>F39+F40</f>
        <v>1.0393267002751425</v>
      </c>
      <c r="G38" s="18">
        <v>0</v>
      </c>
      <c r="H38" s="18">
        <v>0</v>
      </c>
      <c r="I38" s="17">
        <f>I39+I40</f>
        <v>1.0393267002751425</v>
      </c>
      <c r="J38" s="18">
        <v>0</v>
      </c>
      <c r="K38" s="17">
        <f>K39+K40</f>
        <v>0.8661055835626188</v>
      </c>
      <c r="L38" s="18" t="s">
        <v>35</v>
      </c>
      <c r="M38" s="17">
        <f>M39+M40</f>
        <v>0.8661055835626188</v>
      </c>
      <c r="N38" s="18" t="s">
        <v>35</v>
      </c>
      <c r="O38" s="17" t="s">
        <v>35</v>
      </c>
      <c r="P38" s="18">
        <f>P39+P40</f>
        <v>0.48</v>
      </c>
      <c r="Q38" s="18">
        <f>Q39+Q40</f>
        <v>0.48</v>
      </c>
      <c r="R38" s="17" t="s">
        <v>35</v>
      </c>
      <c r="S38" s="17" t="s">
        <v>35</v>
      </c>
    </row>
    <row r="39" spans="1:19" ht="63" x14ac:dyDescent="0.25">
      <c r="A39" s="24" t="s">
        <v>82</v>
      </c>
      <c r="B39" s="28" t="s">
        <v>85</v>
      </c>
      <c r="C39" s="24" t="s">
        <v>88</v>
      </c>
      <c r="D39" s="17">
        <v>0.50632769140144007</v>
      </c>
      <c r="E39" s="9" t="s">
        <v>58</v>
      </c>
      <c r="F39" s="18">
        <v>0.50632769140144007</v>
      </c>
      <c r="G39" s="9">
        <v>0</v>
      </c>
      <c r="H39" s="9">
        <v>0</v>
      </c>
      <c r="I39" s="18">
        <v>0.50632769140144007</v>
      </c>
      <c r="J39" s="9">
        <v>0</v>
      </c>
      <c r="K39" s="18">
        <v>0.42193974283453345</v>
      </c>
      <c r="L39" s="10">
        <v>2021</v>
      </c>
      <c r="M39" s="18">
        <v>0.42193974283453345</v>
      </c>
      <c r="N39" s="26" t="s">
        <v>59</v>
      </c>
      <c r="O39" s="14" t="s">
        <v>35</v>
      </c>
      <c r="P39" s="9">
        <v>0.32</v>
      </c>
      <c r="Q39" s="9">
        <v>0.32</v>
      </c>
      <c r="R39" s="14" t="s">
        <v>35</v>
      </c>
      <c r="S39" s="14" t="s">
        <v>35</v>
      </c>
    </row>
    <row r="40" spans="1:19" ht="63" x14ac:dyDescent="0.25">
      <c r="A40" s="24" t="s">
        <v>82</v>
      </c>
      <c r="B40" s="28" t="s">
        <v>86</v>
      </c>
      <c r="C40" s="24" t="s">
        <v>89</v>
      </c>
      <c r="D40" s="17">
        <v>0.53299900887370244</v>
      </c>
      <c r="E40" s="9" t="s">
        <v>58</v>
      </c>
      <c r="F40" s="18">
        <v>0.53299900887370244</v>
      </c>
      <c r="G40" s="9">
        <v>0</v>
      </c>
      <c r="H40" s="9">
        <v>0</v>
      </c>
      <c r="I40" s="18">
        <v>0.53299900887370244</v>
      </c>
      <c r="J40" s="9">
        <v>0</v>
      </c>
      <c r="K40" s="18">
        <v>0.44416584072808535</v>
      </c>
      <c r="L40" s="10">
        <v>2022</v>
      </c>
      <c r="M40" s="18">
        <v>0.44416584072808535</v>
      </c>
      <c r="N40" s="26" t="s">
        <v>59</v>
      </c>
      <c r="O40" s="14" t="s">
        <v>35</v>
      </c>
      <c r="P40" s="9">
        <v>0.16</v>
      </c>
      <c r="Q40" s="9">
        <v>0.16</v>
      </c>
      <c r="R40" s="14" t="s">
        <v>35</v>
      </c>
      <c r="S40" s="14" t="s">
        <v>35</v>
      </c>
    </row>
  </sheetData>
  <mergeCells count="18">
    <mergeCell ref="F11:J12"/>
    <mergeCell ref="K11:K13"/>
    <mergeCell ref="L11:M12"/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N11:N13"/>
    <mergeCell ref="O11:O13"/>
    <mergeCell ref="P11:S11"/>
    <mergeCell ref="P12:Q12"/>
    <mergeCell ref="R12:S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Пользователь</cp:lastModifiedBy>
  <dcterms:created xsi:type="dcterms:W3CDTF">2020-10-13T15:34:36Z</dcterms:created>
  <dcterms:modified xsi:type="dcterms:W3CDTF">2021-06-27T11:10:46Z</dcterms:modified>
</cp:coreProperties>
</file>