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40C03E73-63EB-4333-92EF-F6CAAEDF6E2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Форма" sheetId="1" r:id="rId1"/>
  </sheets>
  <externalReferences>
    <externalReference r:id="rId2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F42" i="1"/>
  <c r="F39" i="1" s="1"/>
  <c r="G42" i="1"/>
  <c r="H42" i="1"/>
  <c r="I42" i="1"/>
  <c r="J42" i="1"/>
  <c r="K42" i="1"/>
  <c r="L42" i="1"/>
  <c r="M42" i="1"/>
  <c r="N42" i="1"/>
  <c r="N39" i="1" s="1"/>
  <c r="E43" i="1"/>
  <c r="F43" i="1"/>
  <c r="G43" i="1"/>
  <c r="H43" i="1"/>
  <c r="I43" i="1"/>
  <c r="J43" i="1"/>
  <c r="K43" i="1"/>
  <c r="L43" i="1"/>
  <c r="M43" i="1"/>
  <c r="N43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0" i="1"/>
  <c r="B41" i="1"/>
  <c r="C41" i="1"/>
  <c r="B42" i="1"/>
  <c r="C42" i="1"/>
  <c r="B43" i="1"/>
  <c r="C43" i="1"/>
  <c r="C40" i="1"/>
  <c r="B40" i="1"/>
  <c r="M39" i="1" l="1"/>
  <c r="I39" i="1"/>
  <c r="I38" i="1" s="1"/>
  <c r="I37" i="1" s="1"/>
  <c r="I22" i="1" s="1"/>
  <c r="I17" i="1" s="1"/>
  <c r="I15" i="1" s="1"/>
  <c r="E39" i="1"/>
  <c r="E38" i="1" s="1"/>
  <c r="E37" i="1" s="1"/>
  <c r="E22" i="1" s="1"/>
  <c r="E17" i="1" s="1"/>
  <c r="E15" i="1" s="1"/>
  <c r="J39" i="1"/>
  <c r="J38" i="1" s="1"/>
  <c r="J37" i="1" s="1"/>
  <c r="J22" i="1" s="1"/>
  <c r="J17" i="1" s="1"/>
  <c r="J15" i="1" s="1"/>
  <c r="L39" i="1"/>
  <c r="L38" i="1" s="1"/>
  <c r="L37" i="1" s="1"/>
  <c r="L22" i="1" s="1"/>
  <c r="L17" i="1" s="1"/>
  <c r="L15" i="1" s="1"/>
  <c r="H39" i="1"/>
  <c r="K39" i="1"/>
  <c r="K38" i="1" s="1"/>
  <c r="K37" i="1" s="1"/>
  <c r="K22" i="1" s="1"/>
  <c r="K17" i="1" s="1"/>
  <c r="K15" i="1" s="1"/>
  <c r="G39" i="1"/>
  <c r="G38" i="1" s="1"/>
  <c r="G37" i="1" s="1"/>
  <c r="G22" i="1" s="1"/>
  <c r="G17" i="1" s="1"/>
  <c r="G15" i="1" s="1"/>
  <c r="BB22" i="1"/>
  <c r="BB17" i="1" s="1"/>
  <c r="BB15" i="1" s="1"/>
  <c r="F38" i="1"/>
  <c r="F37" i="1" s="1"/>
  <c r="F22" i="1" s="1"/>
  <c r="F17" i="1" s="1"/>
  <c r="F15" i="1" s="1"/>
  <c r="H38" i="1"/>
  <c r="H37" i="1" s="1"/>
  <c r="H22" i="1" s="1"/>
  <c r="H17" i="1" s="1"/>
  <c r="H15" i="1" s="1"/>
  <c r="M38" i="1"/>
  <c r="M37" i="1" s="1"/>
  <c r="M22" i="1" s="1"/>
  <c r="M17" i="1" s="1"/>
  <c r="M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<sst xmlns="http://schemas.openxmlformats.org/spreadsheetml/2006/main" count="263" uniqueCount="161">
  <si>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</si>
  <si>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</si>
  <si>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</si>
  <si>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</si>
  <si>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</si>
  <si>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</si>
  <si>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</si>
  <si>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</si>
  <si>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</si>
  <si>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</si>
  <si>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</si>
  <si>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</si>
  <si>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</si>
  <si>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</si>
  <si>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</si>
  <si>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</si>
  <si>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</si>
  <si>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</si>
  <si>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</si>
  <si>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</si>
  <si>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</si>
  <si>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</si>
  <si>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</si>
  <si>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</si>
  <si>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</si>
  <si>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</si>
  <si>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</si>
  <si>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</si>
  <si>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</si>
  <si>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</si>
  <si>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</si>
  <si>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</si>
  <si>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</si>
  <si>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</si>
  <si>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</si>
  <si>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</si>
  <si>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</si>
  <si>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</si>
  <si>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</si>
  <si>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</si>
  <si>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</si>
  <si>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</si>
  <si>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</si>
  <si>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</si>
  <si>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</si>
  <si>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</si>
  <si>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</si>
  <si>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</si>
  <si>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</si>
  <si>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</si>
  <si>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</si>
  <si>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</si>
  <si>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</si>
  <si>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</si>
  <si>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</si>
  <si>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</si>
  <si>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</si>
  <si>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</si>
  <si>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</si>
  <si>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</si>
  <si>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</si>
  <si>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</si>
  <si>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</si>
  <si>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</si>
  <si>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</si>
  <si>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</si>
  <si>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</si>
  <si>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</si>
  <si>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</si>
  <si>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</si>
  <si>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</si>
  <si>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</si>
  <si>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</si>
  <si>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</si>
  <si>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</si>
  <si>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</si>
  <si>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</si>
  <si>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</si>
  <si>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</si>
  <si>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</si>
  <si>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</si>
  <si>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</si>
  <si>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</si>
  <si>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</si>
  <si>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</si>
  <si>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</si>
  <si>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</si>
  <si>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</si>
  <si>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</si>
  <si>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</si>
  <si>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</si>
  <si>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</si>
  <si>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</si>
  <si>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</si>
  <si>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</si>
  <si>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</si>
  <si>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</si>
  <si>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</si>
  <si>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</si>
  <si>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</si>
  <si>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</si>
  <si>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</si>
  <si>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</si>
  <si>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</si>
  <si>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</si>
  <si>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</si>
  <si>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</si>
  <si>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</si>
  <si>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</si>
  <si>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</si>
  <si>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</si>
  <si>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</si>
  <si>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</si>
  <si>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</si>
  <si>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</si>
  <si>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</si>
  <si>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</si>
  <si>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</si>
  <si>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</si>
  <si>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</si>
  <si>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</si>
  <si>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</si>
  <si>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</si>
  <si>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</si>
  <si>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</si>
  <si>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</si>
  <si>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</si>
  <si>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</si>
  <si>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</si>
  <si>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</si>
  <si>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</si>
  <si>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</si>
  <si>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</si>
  <si>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</si>
  <si>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</si>
  <si>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</si>
  <si>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</si>
  <si>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</si>
  <si>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</si>
  <si>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</si>
  <si>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</si>
  <si>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</si>
  <si>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</si>
  <si>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</si>
  <si>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</si>
  <si>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</si>
  <si>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</si>
  <si>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</si>
  <si>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</si>
  <si>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</si>
  <si>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</si>
  <si>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</si>
  <si>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</si>
  <si>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Краснодарский край</t>
  </si>
  <si>
    <t>ВСЕГО по инвестиционной программе,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</si>
  <si>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</si>
  <si>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</si>
  <si>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</si>
  <si>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Год раскрытия информации: 2022 год</t>
  </si>
  <si>
    <t>Ввод объектов инвестиционной деятельности (мощностей)  в эксплуатацию в 2022 году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</si>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</sst>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0" fillId="0" borderId="0" applyFont="0" applyFill="0" applyBorder="0" applyAlignment="0" applyProtection="0"/>
    <xf numFmtId="0" fontId="2" fillId="0" borderId="0"/>
    <xf numFmtId="0" fontId="23" fillId="0" borderId="0"/>
  </cellStyleXfs>
  <cellXfs count="50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1" fillId="0" borderId="2" xfId="1" applyNumberFormat="1" applyFont="1" applyFill="1" applyBorder="1" applyAlignment="1">
      <alignment horizontal="center" vertical="center"/>
    </xf>
    <xf numFmtId="168" fontId="31" fillId="0" borderId="2" xfId="581" applyNumberFormat="1" applyFont="1" applyFill="1" applyBorder="1" applyAlignment="1">
      <alignment horizontal="left" vertical="center" wrapText="1"/>
    </xf>
    <xf numFmtId="164" fontId="31" fillId="0" borderId="2" xfId="581" applyFont="1" applyFill="1" applyBorder="1" applyAlignment="1">
      <alignment horizontal="center" vertical="center" wrapText="1"/>
    </xf>
    <xf numFmtId="0" fontId="31" fillId="0" borderId="2" xfId="582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vertical="top" wrapText="1"/>
    </xf>
    <xf numFmtId="0" fontId="31" fillId="0" borderId="2" xfId="44" applyFont="1" applyFill="1" applyBorder="1" applyAlignment="1">
      <alignment horizontal="center" vertical="center" wrapText="1"/>
    </xf>
    <xf numFmtId="0" fontId="31" fillId="0" borderId="2" xfId="44" applyFont="1" applyFill="1" applyBorder="1" applyAlignment="1">
      <alignment vertical="top" wrapText="1"/>
    </xf>
    <xf numFmtId="169" fontId="31" fillId="0" borderId="2" xfId="583" applyNumberFormat="1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vertical="center"/>
    </xf>
    <xf numFmtId="49" fontId="32" fillId="0" borderId="2" xfId="2" applyNumberFormat="1" applyFont="1" applyFill="1" applyBorder="1" applyAlignment="1">
      <alignment vertical="top" wrapText="1"/>
    </xf>
    <xf numFmtId="49" fontId="31" fillId="0" borderId="2" xfId="2" applyNumberFormat="1" applyFont="1" applyFill="1" applyBorder="1" applyAlignment="1">
      <alignment horizontal="center" vertical="center"/>
    </xf>
    <xf numFmtId="165" fontId="31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31" fillId="24" borderId="2" xfId="1" applyNumberFormat="1" applyFont="1" applyFill="1" applyBorder="1" applyAlignment="1">
      <alignment horizontal="center" vertical="center"/>
    </xf>
    <xf numFmtId="49" fontId="32" fillId="24" borderId="2" xfId="2" applyNumberFormat="1" applyFont="1" applyFill="1" applyBorder="1" applyAlignment="1">
      <alignment vertical="top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0" borderId="0" xfId="1" applyFont="1" applyFill="1" applyAlignment="1">
      <alignment horizont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6" fillId="0" borderId="17" xfId="0" applyFont="1" applyFill="1" applyBorder="1" applyAlignment="1">
      <alignment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58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3" xr:uid="{00000000-0005-0000-0000-000031000000}"/>
    <cellStyle name="Обычный 6" xfId="49" xr:uid="{00000000-0005-0000-0000-000032000000}"/>
    <cellStyle name="Обычный 6 10" xfId="50" xr:uid="{00000000-0005-0000-0000-000033000000}"/>
    <cellStyle name="Обычный 6 11" xfId="51" xr:uid="{00000000-0005-0000-0000-000034000000}"/>
    <cellStyle name="Обычный 6 2" xfId="52" xr:uid="{00000000-0005-0000-0000-000035000000}"/>
    <cellStyle name="Обычный 6 2 10" xfId="53" xr:uid="{00000000-0005-0000-0000-000036000000}"/>
    <cellStyle name="Обычный 6 2 11" xfId="54" xr:uid="{00000000-0005-0000-0000-000037000000}"/>
    <cellStyle name="Обычный 6 2 12" xfId="55" xr:uid="{00000000-0005-0000-0000-000038000000}"/>
    <cellStyle name="Обычный 6 2 2" xfId="56" xr:uid="{00000000-0005-0000-0000-000039000000}"/>
    <cellStyle name="Обычный 6 2 2 10" xfId="57" xr:uid="{00000000-0005-0000-0000-00003A000000}"/>
    <cellStyle name="Обычный 6 2 2 11" xfId="58" xr:uid="{00000000-0005-0000-0000-00003B000000}"/>
    <cellStyle name="Обычный 6 2 2 2" xfId="59" xr:uid="{00000000-0005-0000-0000-00003C000000}"/>
    <cellStyle name="Обычный 6 2 2 2 2" xfId="60" xr:uid="{00000000-0005-0000-0000-00003D000000}"/>
    <cellStyle name="Обычный 6 2 2 2 2 2" xfId="61" xr:uid="{00000000-0005-0000-0000-00003E000000}"/>
    <cellStyle name="Обычный 6 2 2 2 2 2 2" xfId="62" xr:uid="{00000000-0005-0000-0000-00003F000000}"/>
    <cellStyle name="Обычный 6 2 2 2 2 2 2 2" xfId="63" xr:uid="{00000000-0005-0000-0000-000040000000}"/>
    <cellStyle name="Обычный 6 2 2 2 2 2 2 3" xfId="64" xr:uid="{00000000-0005-0000-0000-000041000000}"/>
    <cellStyle name="Обычный 6 2 2 2 2 2 3" xfId="65" xr:uid="{00000000-0005-0000-0000-000042000000}"/>
    <cellStyle name="Обычный 6 2 2 2 2 2 3 2" xfId="66" xr:uid="{00000000-0005-0000-0000-000043000000}"/>
    <cellStyle name="Обычный 6 2 2 2 2 2 3 3" xfId="67" xr:uid="{00000000-0005-0000-0000-000044000000}"/>
    <cellStyle name="Обычный 6 2 2 2 2 2 4" xfId="68" xr:uid="{00000000-0005-0000-0000-000045000000}"/>
    <cellStyle name="Обычный 6 2 2 2 2 2 5" xfId="69" xr:uid="{00000000-0005-0000-0000-000046000000}"/>
    <cellStyle name="Обычный 6 2 2 2 2 3" xfId="70" xr:uid="{00000000-0005-0000-0000-000047000000}"/>
    <cellStyle name="Обычный 6 2 2 2 2 3 2" xfId="71" xr:uid="{00000000-0005-0000-0000-000048000000}"/>
    <cellStyle name="Обычный 6 2 2 2 2 3 3" xfId="72" xr:uid="{00000000-0005-0000-0000-000049000000}"/>
    <cellStyle name="Обычный 6 2 2 2 2 4" xfId="73" xr:uid="{00000000-0005-0000-0000-00004A000000}"/>
    <cellStyle name="Обычный 6 2 2 2 2 4 2" xfId="74" xr:uid="{00000000-0005-0000-0000-00004B000000}"/>
    <cellStyle name="Обычный 6 2 2 2 2 4 3" xfId="75" xr:uid="{00000000-0005-0000-0000-00004C000000}"/>
    <cellStyle name="Обычный 6 2 2 2 2 5" xfId="76" xr:uid="{00000000-0005-0000-0000-00004D000000}"/>
    <cellStyle name="Обычный 6 2 2 2 2 6" xfId="77" xr:uid="{00000000-0005-0000-0000-00004E000000}"/>
    <cellStyle name="Обычный 6 2 2 2 3" xfId="78" xr:uid="{00000000-0005-0000-0000-00004F000000}"/>
    <cellStyle name="Обычный 6 2 2 2 3 2" xfId="79" xr:uid="{00000000-0005-0000-0000-000050000000}"/>
    <cellStyle name="Обычный 6 2 2 2 3 2 2" xfId="80" xr:uid="{00000000-0005-0000-0000-000051000000}"/>
    <cellStyle name="Обычный 6 2 2 2 3 2 3" xfId="81" xr:uid="{00000000-0005-0000-0000-000052000000}"/>
    <cellStyle name="Обычный 6 2 2 2 3 3" xfId="82" xr:uid="{00000000-0005-0000-0000-000053000000}"/>
    <cellStyle name="Обычный 6 2 2 2 3 3 2" xfId="83" xr:uid="{00000000-0005-0000-0000-000054000000}"/>
    <cellStyle name="Обычный 6 2 2 2 3 3 3" xfId="84" xr:uid="{00000000-0005-0000-0000-000055000000}"/>
    <cellStyle name="Обычный 6 2 2 2 3 4" xfId="85" xr:uid="{00000000-0005-0000-0000-000056000000}"/>
    <cellStyle name="Обычный 6 2 2 2 3 5" xfId="86" xr:uid="{00000000-0005-0000-0000-000057000000}"/>
    <cellStyle name="Обычный 6 2 2 2 4" xfId="87" xr:uid="{00000000-0005-0000-0000-000058000000}"/>
    <cellStyle name="Обычный 6 2 2 2 4 2" xfId="88" xr:uid="{00000000-0005-0000-0000-000059000000}"/>
    <cellStyle name="Обычный 6 2 2 2 4 3" xfId="89" xr:uid="{00000000-0005-0000-0000-00005A000000}"/>
    <cellStyle name="Обычный 6 2 2 2 5" xfId="90" xr:uid="{00000000-0005-0000-0000-00005B000000}"/>
    <cellStyle name="Обычный 6 2 2 2 5 2" xfId="91" xr:uid="{00000000-0005-0000-0000-00005C000000}"/>
    <cellStyle name="Обычный 6 2 2 2 5 3" xfId="92" xr:uid="{00000000-0005-0000-0000-00005D000000}"/>
    <cellStyle name="Обычный 6 2 2 2 6" xfId="93" xr:uid="{00000000-0005-0000-0000-00005E000000}"/>
    <cellStyle name="Обычный 6 2 2 2 7" xfId="94" xr:uid="{00000000-0005-0000-0000-00005F000000}"/>
    <cellStyle name="Обычный 6 2 2 3" xfId="95" xr:uid="{00000000-0005-0000-0000-000060000000}"/>
    <cellStyle name="Обычный 6 2 2 3 2" xfId="96" xr:uid="{00000000-0005-0000-0000-000061000000}"/>
    <cellStyle name="Обычный 6 2 2 3 2 2" xfId="97" xr:uid="{00000000-0005-0000-0000-000062000000}"/>
    <cellStyle name="Обычный 6 2 2 3 2 2 2" xfId="98" xr:uid="{00000000-0005-0000-0000-000063000000}"/>
    <cellStyle name="Обычный 6 2 2 3 2 2 3" xfId="99" xr:uid="{00000000-0005-0000-0000-000064000000}"/>
    <cellStyle name="Обычный 6 2 2 3 2 3" xfId="100" xr:uid="{00000000-0005-0000-0000-000065000000}"/>
    <cellStyle name="Обычный 6 2 2 3 2 3 2" xfId="101" xr:uid="{00000000-0005-0000-0000-000066000000}"/>
    <cellStyle name="Обычный 6 2 2 3 2 3 3" xfId="102" xr:uid="{00000000-0005-0000-0000-000067000000}"/>
    <cellStyle name="Обычный 6 2 2 3 2 4" xfId="103" xr:uid="{00000000-0005-0000-0000-000068000000}"/>
    <cellStyle name="Обычный 6 2 2 3 2 5" xfId="104" xr:uid="{00000000-0005-0000-0000-000069000000}"/>
    <cellStyle name="Обычный 6 2 2 3 3" xfId="105" xr:uid="{00000000-0005-0000-0000-00006A000000}"/>
    <cellStyle name="Обычный 6 2 2 3 3 2" xfId="106" xr:uid="{00000000-0005-0000-0000-00006B000000}"/>
    <cellStyle name="Обычный 6 2 2 3 3 3" xfId="107" xr:uid="{00000000-0005-0000-0000-00006C000000}"/>
    <cellStyle name="Обычный 6 2 2 3 4" xfId="108" xr:uid="{00000000-0005-0000-0000-00006D000000}"/>
    <cellStyle name="Обычный 6 2 2 3 4 2" xfId="109" xr:uid="{00000000-0005-0000-0000-00006E000000}"/>
    <cellStyle name="Обычный 6 2 2 3 4 3" xfId="110" xr:uid="{00000000-0005-0000-0000-00006F000000}"/>
    <cellStyle name="Обычный 6 2 2 3 5" xfId="111" xr:uid="{00000000-0005-0000-0000-000070000000}"/>
    <cellStyle name="Обычный 6 2 2 3 6" xfId="112" xr:uid="{00000000-0005-0000-0000-000071000000}"/>
    <cellStyle name="Обычный 6 2 2 4" xfId="113" xr:uid="{00000000-0005-0000-0000-000072000000}"/>
    <cellStyle name="Обычный 6 2 2 4 2" xfId="114" xr:uid="{00000000-0005-0000-0000-000073000000}"/>
    <cellStyle name="Обычный 6 2 2 4 2 2" xfId="115" xr:uid="{00000000-0005-0000-0000-000074000000}"/>
    <cellStyle name="Обычный 6 2 2 4 2 2 2" xfId="116" xr:uid="{00000000-0005-0000-0000-000075000000}"/>
    <cellStyle name="Обычный 6 2 2 4 2 2 3" xfId="117" xr:uid="{00000000-0005-0000-0000-000076000000}"/>
    <cellStyle name="Обычный 6 2 2 4 2 3" xfId="118" xr:uid="{00000000-0005-0000-0000-000077000000}"/>
    <cellStyle name="Обычный 6 2 2 4 2 3 2" xfId="119" xr:uid="{00000000-0005-0000-0000-000078000000}"/>
    <cellStyle name="Обычный 6 2 2 4 2 3 3" xfId="120" xr:uid="{00000000-0005-0000-0000-000079000000}"/>
    <cellStyle name="Обычный 6 2 2 4 2 4" xfId="121" xr:uid="{00000000-0005-0000-0000-00007A000000}"/>
    <cellStyle name="Обычный 6 2 2 4 2 5" xfId="122" xr:uid="{00000000-0005-0000-0000-00007B000000}"/>
    <cellStyle name="Обычный 6 2 2 4 3" xfId="123" xr:uid="{00000000-0005-0000-0000-00007C000000}"/>
    <cellStyle name="Обычный 6 2 2 4 3 2" xfId="124" xr:uid="{00000000-0005-0000-0000-00007D000000}"/>
    <cellStyle name="Обычный 6 2 2 4 3 3" xfId="125" xr:uid="{00000000-0005-0000-0000-00007E000000}"/>
    <cellStyle name="Обычный 6 2 2 4 4" xfId="126" xr:uid="{00000000-0005-0000-0000-00007F000000}"/>
    <cellStyle name="Обычный 6 2 2 4 4 2" xfId="127" xr:uid="{00000000-0005-0000-0000-000080000000}"/>
    <cellStyle name="Обычный 6 2 2 4 4 3" xfId="128" xr:uid="{00000000-0005-0000-0000-000081000000}"/>
    <cellStyle name="Обычный 6 2 2 4 5" xfId="129" xr:uid="{00000000-0005-0000-0000-000082000000}"/>
    <cellStyle name="Обычный 6 2 2 4 6" xfId="130" xr:uid="{00000000-0005-0000-0000-000083000000}"/>
    <cellStyle name="Обычный 6 2 2 5" xfId="131" xr:uid="{00000000-0005-0000-0000-000084000000}"/>
    <cellStyle name="Обычный 6 2 2 5 2" xfId="132" xr:uid="{00000000-0005-0000-0000-000085000000}"/>
    <cellStyle name="Обычный 6 2 2 5 2 2" xfId="133" xr:uid="{00000000-0005-0000-0000-000086000000}"/>
    <cellStyle name="Обычный 6 2 2 5 2 3" xfId="134" xr:uid="{00000000-0005-0000-0000-000087000000}"/>
    <cellStyle name="Обычный 6 2 2 5 3" xfId="135" xr:uid="{00000000-0005-0000-0000-000088000000}"/>
    <cellStyle name="Обычный 6 2 2 5 3 2" xfId="136" xr:uid="{00000000-0005-0000-0000-000089000000}"/>
    <cellStyle name="Обычный 6 2 2 5 3 3" xfId="137" xr:uid="{00000000-0005-0000-0000-00008A000000}"/>
    <cellStyle name="Обычный 6 2 2 5 4" xfId="138" xr:uid="{00000000-0005-0000-0000-00008B000000}"/>
    <cellStyle name="Обычный 6 2 2 5 5" xfId="139" xr:uid="{00000000-0005-0000-0000-00008C000000}"/>
    <cellStyle name="Обычный 6 2 2 6" xfId="140" xr:uid="{00000000-0005-0000-0000-00008D000000}"/>
    <cellStyle name="Обычный 6 2 2 6 2" xfId="141" xr:uid="{00000000-0005-0000-0000-00008E000000}"/>
    <cellStyle name="Обычный 6 2 2 6 3" xfId="142" xr:uid="{00000000-0005-0000-0000-00008F000000}"/>
    <cellStyle name="Обычный 6 2 2 7" xfId="143" xr:uid="{00000000-0005-0000-0000-000090000000}"/>
    <cellStyle name="Обычный 6 2 2 7 2" xfId="144" xr:uid="{00000000-0005-0000-0000-000091000000}"/>
    <cellStyle name="Обычный 6 2 2 7 3" xfId="145" xr:uid="{00000000-0005-0000-0000-000092000000}"/>
    <cellStyle name="Обычный 6 2 2 8" xfId="146" xr:uid="{00000000-0005-0000-0000-000093000000}"/>
    <cellStyle name="Обычный 6 2 2 8 2" xfId="147" xr:uid="{00000000-0005-0000-0000-000094000000}"/>
    <cellStyle name="Обычный 6 2 2 8 3" xfId="148" xr:uid="{00000000-0005-0000-0000-000095000000}"/>
    <cellStyle name="Обычный 6 2 2 9" xfId="149" xr:uid="{00000000-0005-0000-0000-000096000000}"/>
    <cellStyle name="Обычный 6 2 3" xfId="150" xr:uid="{00000000-0005-0000-0000-000097000000}"/>
    <cellStyle name="Обычный 6 2 3 10" xfId="151" xr:uid="{00000000-0005-0000-0000-000098000000}"/>
    <cellStyle name="Обычный 6 2 3 11" xfId="152" xr:uid="{00000000-0005-0000-0000-000099000000}"/>
    <cellStyle name="Обычный 6 2 3 2" xfId="153" xr:uid="{00000000-0005-0000-0000-00009A000000}"/>
    <cellStyle name="Обычный 6 2 3 2 2" xfId="154" xr:uid="{00000000-0005-0000-0000-00009B000000}"/>
    <cellStyle name="Обычный 6 2 3 2 2 2" xfId="155" xr:uid="{00000000-0005-0000-0000-00009C000000}"/>
    <cellStyle name="Обычный 6 2 3 2 2 2 2" xfId="156" xr:uid="{00000000-0005-0000-0000-00009D000000}"/>
    <cellStyle name="Обычный 6 2 3 2 2 2 2 2" xfId="157" xr:uid="{00000000-0005-0000-0000-00009E000000}"/>
    <cellStyle name="Обычный 6 2 3 2 2 2 2 3" xfId="158" xr:uid="{00000000-0005-0000-0000-00009F000000}"/>
    <cellStyle name="Обычный 6 2 3 2 2 2 3" xfId="159" xr:uid="{00000000-0005-0000-0000-0000A0000000}"/>
    <cellStyle name="Обычный 6 2 3 2 2 2 3 2" xfId="160" xr:uid="{00000000-0005-0000-0000-0000A1000000}"/>
    <cellStyle name="Обычный 6 2 3 2 2 2 3 3" xfId="161" xr:uid="{00000000-0005-0000-0000-0000A2000000}"/>
    <cellStyle name="Обычный 6 2 3 2 2 2 4" xfId="162" xr:uid="{00000000-0005-0000-0000-0000A3000000}"/>
    <cellStyle name="Обычный 6 2 3 2 2 2 5" xfId="163" xr:uid="{00000000-0005-0000-0000-0000A4000000}"/>
    <cellStyle name="Обычный 6 2 3 2 2 3" xfId="164" xr:uid="{00000000-0005-0000-0000-0000A5000000}"/>
    <cellStyle name="Обычный 6 2 3 2 2 3 2" xfId="165" xr:uid="{00000000-0005-0000-0000-0000A6000000}"/>
    <cellStyle name="Обычный 6 2 3 2 2 3 3" xfId="166" xr:uid="{00000000-0005-0000-0000-0000A7000000}"/>
    <cellStyle name="Обычный 6 2 3 2 2 4" xfId="167" xr:uid="{00000000-0005-0000-0000-0000A8000000}"/>
    <cellStyle name="Обычный 6 2 3 2 2 4 2" xfId="168" xr:uid="{00000000-0005-0000-0000-0000A9000000}"/>
    <cellStyle name="Обычный 6 2 3 2 2 4 3" xfId="169" xr:uid="{00000000-0005-0000-0000-0000AA000000}"/>
    <cellStyle name="Обычный 6 2 3 2 2 5" xfId="170" xr:uid="{00000000-0005-0000-0000-0000AB000000}"/>
    <cellStyle name="Обычный 6 2 3 2 2 6" xfId="171" xr:uid="{00000000-0005-0000-0000-0000AC000000}"/>
    <cellStyle name="Обычный 6 2 3 2 3" xfId="172" xr:uid="{00000000-0005-0000-0000-0000AD000000}"/>
    <cellStyle name="Обычный 6 2 3 2 3 2" xfId="173" xr:uid="{00000000-0005-0000-0000-0000AE000000}"/>
    <cellStyle name="Обычный 6 2 3 2 3 2 2" xfId="174" xr:uid="{00000000-0005-0000-0000-0000AF000000}"/>
    <cellStyle name="Обычный 6 2 3 2 3 2 3" xfId="175" xr:uid="{00000000-0005-0000-0000-0000B0000000}"/>
    <cellStyle name="Обычный 6 2 3 2 3 3" xfId="176" xr:uid="{00000000-0005-0000-0000-0000B1000000}"/>
    <cellStyle name="Обычный 6 2 3 2 3 3 2" xfId="177" xr:uid="{00000000-0005-0000-0000-0000B2000000}"/>
    <cellStyle name="Обычный 6 2 3 2 3 3 3" xfId="178" xr:uid="{00000000-0005-0000-0000-0000B3000000}"/>
    <cellStyle name="Обычный 6 2 3 2 3 4" xfId="179" xr:uid="{00000000-0005-0000-0000-0000B4000000}"/>
    <cellStyle name="Обычный 6 2 3 2 3 5" xfId="180" xr:uid="{00000000-0005-0000-0000-0000B5000000}"/>
    <cellStyle name="Обычный 6 2 3 2 4" xfId="181" xr:uid="{00000000-0005-0000-0000-0000B6000000}"/>
    <cellStyle name="Обычный 6 2 3 2 4 2" xfId="182" xr:uid="{00000000-0005-0000-0000-0000B7000000}"/>
    <cellStyle name="Обычный 6 2 3 2 4 3" xfId="183" xr:uid="{00000000-0005-0000-0000-0000B8000000}"/>
    <cellStyle name="Обычный 6 2 3 2 5" xfId="184" xr:uid="{00000000-0005-0000-0000-0000B9000000}"/>
    <cellStyle name="Обычный 6 2 3 2 5 2" xfId="185" xr:uid="{00000000-0005-0000-0000-0000BA000000}"/>
    <cellStyle name="Обычный 6 2 3 2 5 3" xfId="186" xr:uid="{00000000-0005-0000-0000-0000BB000000}"/>
    <cellStyle name="Обычный 6 2 3 2 6" xfId="187" xr:uid="{00000000-0005-0000-0000-0000BC000000}"/>
    <cellStyle name="Обычный 6 2 3 2 7" xfId="188" xr:uid="{00000000-0005-0000-0000-0000BD000000}"/>
    <cellStyle name="Обычный 6 2 3 3" xfId="189" xr:uid="{00000000-0005-0000-0000-0000BE000000}"/>
    <cellStyle name="Обычный 6 2 3 3 2" xfId="190" xr:uid="{00000000-0005-0000-0000-0000BF000000}"/>
    <cellStyle name="Обычный 6 2 3 3 2 2" xfId="191" xr:uid="{00000000-0005-0000-0000-0000C0000000}"/>
    <cellStyle name="Обычный 6 2 3 3 2 2 2" xfId="192" xr:uid="{00000000-0005-0000-0000-0000C1000000}"/>
    <cellStyle name="Обычный 6 2 3 3 2 2 3" xfId="193" xr:uid="{00000000-0005-0000-0000-0000C2000000}"/>
    <cellStyle name="Обычный 6 2 3 3 2 3" xfId="194" xr:uid="{00000000-0005-0000-0000-0000C3000000}"/>
    <cellStyle name="Обычный 6 2 3 3 2 3 2" xfId="195" xr:uid="{00000000-0005-0000-0000-0000C4000000}"/>
    <cellStyle name="Обычный 6 2 3 3 2 3 3" xfId="196" xr:uid="{00000000-0005-0000-0000-0000C5000000}"/>
    <cellStyle name="Обычный 6 2 3 3 2 4" xfId="197" xr:uid="{00000000-0005-0000-0000-0000C6000000}"/>
    <cellStyle name="Обычный 6 2 3 3 2 5" xfId="198" xr:uid="{00000000-0005-0000-0000-0000C7000000}"/>
    <cellStyle name="Обычный 6 2 3 3 3" xfId="199" xr:uid="{00000000-0005-0000-0000-0000C8000000}"/>
    <cellStyle name="Обычный 6 2 3 3 3 2" xfId="200" xr:uid="{00000000-0005-0000-0000-0000C9000000}"/>
    <cellStyle name="Обычный 6 2 3 3 3 3" xfId="201" xr:uid="{00000000-0005-0000-0000-0000CA000000}"/>
    <cellStyle name="Обычный 6 2 3 3 4" xfId="202" xr:uid="{00000000-0005-0000-0000-0000CB000000}"/>
    <cellStyle name="Обычный 6 2 3 3 4 2" xfId="203" xr:uid="{00000000-0005-0000-0000-0000CC000000}"/>
    <cellStyle name="Обычный 6 2 3 3 4 3" xfId="204" xr:uid="{00000000-0005-0000-0000-0000CD000000}"/>
    <cellStyle name="Обычный 6 2 3 3 5" xfId="205" xr:uid="{00000000-0005-0000-0000-0000CE000000}"/>
    <cellStyle name="Обычный 6 2 3 3 6" xfId="206" xr:uid="{00000000-0005-0000-0000-0000CF000000}"/>
    <cellStyle name="Обычный 6 2 3 4" xfId="207" xr:uid="{00000000-0005-0000-0000-0000D0000000}"/>
    <cellStyle name="Обычный 6 2 3 4 2" xfId="208" xr:uid="{00000000-0005-0000-0000-0000D1000000}"/>
    <cellStyle name="Обычный 6 2 3 4 2 2" xfId="209" xr:uid="{00000000-0005-0000-0000-0000D2000000}"/>
    <cellStyle name="Обычный 6 2 3 4 2 2 2" xfId="210" xr:uid="{00000000-0005-0000-0000-0000D3000000}"/>
    <cellStyle name="Обычный 6 2 3 4 2 2 3" xfId="211" xr:uid="{00000000-0005-0000-0000-0000D4000000}"/>
    <cellStyle name="Обычный 6 2 3 4 2 3" xfId="212" xr:uid="{00000000-0005-0000-0000-0000D5000000}"/>
    <cellStyle name="Обычный 6 2 3 4 2 3 2" xfId="213" xr:uid="{00000000-0005-0000-0000-0000D6000000}"/>
    <cellStyle name="Обычный 6 2 3 4 2 3 3" xfId="214" xr:uid="{00000000-0005-0000-0000-0000D7000000}"/>
    <cellStyle name="Обычный 6 2 3 4 2 4" xfId="215" xr:uid="{00000000-0005-0000-0000-0000D8000000}"/>
    <cellStyle name="Обычный 6 2 3 4 2 5" xfId="216" xr:uid="{00000000-0005-0000-0000-0000D9000000}"/>
    <cellStyle name="Обычный 6 2 3 4 3" xfId="217" xr:uid="{00000000-0005-0000-0000-0000DA000000}"/>
    <cellStyle name="Обычный 6 2 3 4 3 2" xfId="218" xr:uid="{00000000-0005-0000-0000-0000DB000000}"/>
    <cellStyle name="Обычный 6 2 3 4 3 3" xfId="219" xr:uid="{00000000-0005-0000-0000-0000DC000000}"/>
    <cellStyle name="Обычный 6 2 3 4 4" xfId="220" xr:uid="{00000000-0005-0000-0000-0000DD000000}"/>
    <cellStyle name="Обычный 6 2 3 4 4 2" xfId="221" xr:uid="{00000000-0005-0000-0000-0000DE000000}"/>
    <cellStyle name="Обычный 6 2 3 4 4 3" xfId="222" xr:uid="{00000000-0005-0000-0000-0000DF000000}"/>
    <cellStyle name="Обычный 6 2 3 4 5" xfId="223" xr:uid="{00000000-0005-0000-0000-0000E0000000}"/>
    <cellStyle name="Обычный 6 2 3 4 6" xfId="224" xr:uid="{00000000-0005-0000-0000-0000E1000000}"/>
    <cellStyle name="Обычный 6 2 3 5" xfId="225" xr:uid="{00000000-0005-0000-0000-0000E2000000}"/>
    <cellStyle name="Обычный 6 2 3 5 2" xfId="226" xr:uid="{00000000-0005-0000-0000-0000E3000000}"/>
    <cellStyle name="Обычный 6 2 3 5 2 2" xfId="227" xr:uid="{00000000-0005-0000-0000-0000E4000000}"/>
    <cellStyle name="Обычный 6 2 3 5 2 3" xfId="228" xr:uid="{00000000-0005-0000-0000-0000E5000000}"/>
    <cellStyle name="Обычный 6 2 3 5 3" xfId="229" xr:uid="{00000000-0005-0000-0000-0000E6000000}"/>
    <cellStyle name="Обычный 6 2 3 5 3 2" xfId="230" xr:uid="{00000000-0005-0000-0000-0000E7000000}"/>
    <cellStyle name="Обычный 6 2 3 5 3 3" xfId="231" xr:uid="{00000000-0005-0000-0000-0000E8000000}"/>
    <cellStyle name="Обычный 6 2 3 5 4" xfId="232" xr:uid="{00000000-0005-0000-0000-0000E9000000}"/>
    <cellStyle name="Обычный 6 2 3 5 5" xfId="233" xr:uid="{00000000-0005-0000-0000-0000EA000000}"/>
    <cellStyle name="Обычный 6 2 3 6" xfId="234" xr:uid="{00000000-0005-0000-0000-0000EB000000}"/>
    <cellStyle name="Обычный 6 2 3 6 2" xfId="235" xr:uid="{00000000-0005-0000-0000-0000EC000000}"/>
    <cellStyle name="Обычный 6 2 3 6 3" xfId="236" xr:uid="{00000000-0005-0000-0000-0000ED000000}"/>
    <cellStyle name="Обычный 6 2 3 7" xfId="237" xr:uid="{00000000-0005-0000-0000-0000EE000000}"/>
    <cellStyle name="Обычный 6 2 3 7 2" xfId="238" xr:uid="{00000000-0005-0000-0000-0000EF000000}"/>
    <cellStyle name="Обычный 6 2 3 7 3" xfId="239" xr:uid="{00000000-0005-0000-0000-0000F0000000}"/>
    <cellStyle name="Обычный 6 2 3 8" xfId="240" xr:uid="{00000000-0005-0000-0000-0000F1000000}"/>
    <cellStyle name="Обычный 6 2 3 8 2" xfId="241" xr:uid="{00000000-0005-0000-0000-0000F2000000}"/>
    <cellStyle name="Обычный 6 2 3 8 3" xfId="242" xr:uid="{00000000-0005-0000-0000-0000F3000000}"/>
    <cellStyle name="Обычный 6 2 3 9" xfId="243" xr:uid="{00000000-0005-0000-0000-0000F4000000}"/>
    <cellStyle name="Обычный 6 2 4" xfId="244" xr:uid="{00000000-0005-0000-0000-0000F5000000}"/>
    <cellStyle name="Обычный 6 2 4 2" xfId="245" xr:uid="{00000000-0005-0000-0000-0000F6000000}"/>
    <cellStyle name="Обычный 6 2 4 2 2" xfId="246" xr:uid="{00000000-0005-0000-0000-0000F7000000}"/>
    <cellStyle name="Обычный 6 2 4 2 2 2" xfId="247" xr:uid="{00000000-0005-0000-0000-0000F8000000}"/>
    <cellStyle name="Обычный 6 2 4 2 2 3" xfId="248" xr:uid="{00000000-0005-0000-0000-0000F9000000}"/>
    <cellStyle name="Обычный 6 2 4 2 3" xfId="249" xr:uid="{00000000-0005-0000-0000-0000FA000000}"/>
    <cellStyle name="Обычный 6 2 4 2 3 2" xfId="250" xr:uid="{00000000-0005-0000-0000-0000FB000000}"/>
    <cellStyle name="Обычный 6 2 4 2 3 3" xfId="251" xr:uid="{00000000-0005-0000-0000-0000FC000000}"/>
    <cellStyle name="Обычный 6 2 4 2 4" xfId="252" xr:uid="{00000000-0005-0000-0000-0000FD000000}"/>
    <cellStyle name="Обычный 6 2 4 2 5" xfId="253" xr:uid="{00000000-0005-0000-0000-0000FE000000}"/>
    <cellStyle name="Обычный 6 2 4 3" xfId="254" xr:uid="{00000000-0005-0000-0000-0000FF000000}"/>
    <cellStyle name="Обычный 6 2 4 3 2" xfId="255" xr:uid="{00000000-0005-0000-0000-000000010000}"/>
    <cellStyle name="Обычный 6 2 4 3 3" xfId="256" xr:uid="{00000000-0005-0000-0000-000001010000}"/>
    <cellStyle name="Обычный 6 2 4 4" xfId="257" xr:uid="{00000000-0005-0000-0000-000002010000}"/>
    <cellStyle name="Обычный 6 2 4 4 2" xfId="258" xr:uid="{00000000-0005-0000-0000-000003010000}"/>
    <cellStyle name="Обычный 6 2 4 4 3" xfId="259" xr:uid="{00000000-0005-0000-0000-000004010000}"/>
    <cellStyle name="Обычный 6 2 4 5" xfId="260" xr:uid="{00000000-0005-0000-0000-000005010000}"/>
    <cellStyle name="Обычный 6 2 4 6" xfId="261" xr:uid="{00000000-0005-0000-0000-000006010000}"/>
    <cellStyle name="Обычный 6 2 5" xfId="262" xr:uid="{00000000-0005-0000-0000-000007010000}"/>
    <cellStyle name="Обычный 6 2 5 2" xfId="263" xr:uid="{00000000-0005-0000-0000-000008010000}"/>
    <cellStyle name="Обычный 6 2 5 2 2" xfId="264" xr:uid="{00000000-0005-0000-0000-000009010000}"/>
    <cellStyle name="Обычный 6 2 5 2 2 2" xfId="265" xr:uid="{00000000-0005-0000-0000-00000A010000}"/>
    <cellStyle name="Обычный 6 2 5 2 2 3" xfId="266" xr:uid="{00000000-0005-0000-0000-00000B010000}"/>
    <cellStyle name="Обычный 6 2 5 2 3" xfId="267" xr:uid="{00000000-0005-0000-0000-00000C010000}"/>
    <cellStyle name="Обычный 6 2 5 2 3 2" xfId="268" xr:uid="{00000000-0005-0000-0000-00000D010000}"/>
    <cellStyle name="Обычный 6 2 5 2 3 3" xfId="269" xr:uid="{00000000-0005-0000-0000-00000E010000}"/>
    <cellStyle name="Обычный 6 2 5 2 4" xfId="270" xr:uid="{00000000-0005-0000-0000-00000F010000}"/>
    <cellStyle name="Обычный 6 2 5 2 5" xfId="271" xr:uid="{00000000-0005-0000-0000-000010010000}"/>
    <cellStyle name="Обычный 6 2 5 3" xfId="272" xr:uid="{00000000-0005-0000-0000-000011010000}"/>
    <cellStyle name="Обычный 6 2 5 3 2" xfId="273" xr:uid="{00000000-0005-0000-0000-000012010000}"/>
    <cellStyle name="Обычный 6 2 5 3 3" xfId="274" xr:uid="{00000000-0005-0000-0000-000013010000}"/>
    <cellStyle name="Обычный 6 2 5 4" xfId="275" xr:uid="{00000000-0005-0000-0000-000014010000}"/>
    <cellStyle name="Обычный 6 2 5 4 2" xfId="276" xr:uid="{00000000-0005-0000-0000-000015010000}"/>
    <cellStyle name="Обычный 6 2 5 4 3" xfId="277" xr:uid="{00000000-0005-0000-0000-000016010000}"/>
    <cellStyle name="Обычный 6 2 5 5" xfId="278" xr:uid="{00000000-0005-0000-0000-000017010000}"/>
    <cellStyle name="Обычный 6 2 5 6" xfId="279" xr:uid="{00000000-0005-0000-0000-000018010000}"/>
    <cellStyle name="Обычный 6 2 6" xfId="280" xr:uid="{00000000-0005-0000-0000-000019010000}"/>
    <cellStyle name="Обычный 6 2 6 2" xfId="281" xr:uid="{00000000-0005-0000-0000-00001A010000}"/>
    <cellStyle name="Обычный 6 2 6 2 2" xfId="282" xr:uid="{00000000-0005-0000-0000-00001B010000}"/>
    <cellStyle name="Обычный 6 2 6 2 3" xfId="283" xr:uid="{00000000-0005-0000-0000-00001C010000}"/>
    <cellStyle name="Обычный 6 2 6 3" xfId="284" xr:uid="{00000000-0005-0000-0000-00001D010000}"/>
    <cellStyle name="Обычный 6 2 6 3 2" xfId="285" xr:uid="{00000000-0005-0000-0000-00001E010000}"/>
    <cellStyle name="Обычный 6 2 6 3 3" xfId="286" xr:uid="{00000000-0005-0000-0000-00001F010000}"/>
    <cellStyle name="Обычный 6 2 6 4" xfId="287" xr:uid="{00000000-0005-0000-0000-000020010000}"/>
    <cellStyle name="Обычный 6 2 6 5" xfId="288" xr:uid="{00000000-0005-0000-0000-000021010000}"/>
    <cellStyle name="Обычный 6 2 7" xfId="289" xr:uid="{00000000-0005-0000-0000-000022010000}"/>
    <cellStyle name="Обычный 6 2 7 2" xfId="290" xr:uid="{00000000-0005-0000-0000-000023010000}"/>
    <cellStyle name="Обычный 6 2 7 3" xfId="291" xr:uid="{00000000-0005-0000-0000-000024010000}"/>
    <cellStyle name="Обычный 6 2 8" xfId="292" xr:uid="{00000000-0005-0000-0000-000025010000}"/>
    <cellStyle name="Обычный 6 2 8 2" xfId="293" xr:uid="{00000000-0005-0000-0000-000026010000}"/>
    <cellStyle name="Обычный 6 2 8 3" xfId="294" xr:uid="{00000000-0005-0000-0000-000027010000}"/>
    <cellStyle name="Обычный 6 2 9" xfId="295" xr:uid="{00000000-0005-0000-0000-000028010000}"/>
    <cellStyle name="Обычный 6 2 9 2" xfId="296" xr:uid="{00000000-0005-0000-0000-000029010000}"/>
    <cellStyle name="Обычный 6 2 9 3" xfId="297" xr:uid="{00000000-0005-0000-0000-00002A010000}"/>
    <cellStyle name="Обычный 6 3" xfId="298" xr:uid="{00000000-0005-0000-0000-00002B010000}"/>
    <cellStyle name="Обычный 6 3 2" xfId="299" xr:uid="{00000000-0005-0000-0000-00002C010000}"/>
    <cellStyle name="Обычный 6 3 2 2" xfId="300" xr:uid="{00000000-0005-0000-0000-00002D010000}"/>
    <cellStyle name="Обычный 6 3 2 2 2" xfId="301" xr:uid="{00000000-0005-0000-0000-00002E010000}"/>
    <cellStyle name="Обычный 6 3 2 2 3" xfId="302" xr:uid="{00000000-0005-0000-0000-00002F010000}"/>
    <cellStyle name="Обычный 6 3 2 3" xfId="303" xr:uid="{00000000-0005-0000-0000-000030010000}"/>
    <cellStyle name="Обычный 6 3 2 3 2" xfId="304" xr:uid="{00000000-0005-0000-0000-000031010000}"/>
    <cellStyle name="Обычный 6 3 2 3 3" xfId="305" xr:uid="{00000000-0005-0000-0000-000032010000}"/>
    <cellStyle name="Обычный 6 3 2 4" xfId="306" xr:uid="{00000000-0005-0000-0000-000033010000}"/>
    <cellStyle name="Обычный 6 3 2 5" xfId="307" xr:uid="{00000000-0005-0000-0000-000034010000}"/>
    <cellStyle name="Обычный 6 3 3" xfId="308" xr:uid="{00000000-0005-0000-0000-000035010000}"/>
    <cellStyle name="Обычный 6 3 3 2" xfId="309" xr:uid="{00000000-0005-0000-0000-000036010000}"/>
    <cellStyle name="Обычный 6 3 3 3" xfId="310" xr:uid="{00000000-0005-0000-0000-000037010000}"/>
    <cellStyle name="Обычный 6 3 4" xfId="311" xr:uid="{00000000-0005-0000-0000-000038010000}"/>
    <cellStyle name="Обычный 6 3 4 2" xfId="312" xr:uid="{00000000-0005-0000-0000-000039010000}"/>
    <cellStyle name="Обычный 6 3 4 3" xfId="313" xr:uid="{00000000-0005-0000-0000-00003A010000}"/>
    <cellStyle name="Обычный 6 3 5" xfId="314" xr:uid="{00000000-0005-0000-0000-00003B010000}"/>
    <cellStyle name="Обычный 6 3 6" xfId="315" xr:uid="{00000000-0005-0000-0000-00003C010000}"/>
    <cellStyle name="Обычный 6 4" xfId="316" xr:uid="{00000000-0005-0000-0000-00003D010000}"/>
    <cellStyle name="Обычный 6 4 2" xfId="317" xr:uid="{00000000-0005-0000-0000-00003E010000}"/>
    <cellStyle name="Обычный 6 4 2 2" xfId="318" xr:uid="{00000000-0005-0000-0000-00003F010000}"/>
    <cellStyle name="Обычный 6 4 2 2 2" xfId="319" xr:uid="{00000000-0005-0000-0000-000040010000}"/>
    <cellStyle name="Обычный 6 4 2 2 3" xfId="320" xr:uid="{00000000-0005-0000-0000-000041010000}"/>
    <cellStyle name="Обычный 6 4 2 3" xfId="321" xr:uid="{00000000-0005-0000-0000-000042010000}"/>
    <cellStyle name="Обычный 6 4 2 3 2" xfId="322" xr:uid="{00000000-0005-0000-0000-000043010000}"/>
    <cellStyle name="Обычный 6 4 2 3 3" xfId="323" xr:uid="{00000000-0005-0000-0000-000044010000}"/>
    <cellStyle name="Обычный 6 4 2 4" xfId="324" xr:uid="{00000000-0005-0000-0000-000045010000}"/>
    <cellStyle name="Обычный 6 4 2 5" xfId="325" xr:uid="{00000000-0005-0000-0000-000046010000}"/>
    <cellStyle name="Обычный 6 4 3" xfId="326" xr:uid="{00000000-0005-0000-0000-000047010000}"/>
    <cellStyle name="Обычный 6 4 3 2" xfId="327" xr:uid="{00000000-0005-0000-0000-000048010000}"/>
    <cellStyle name="Обычный 6 4 3 3" xfId="328" xr:uid="{00000000-0005-0000-0000-000049010000}"/>
    <cellStyle name="Обычный 6 4 4" xfId="329" xr:uid="{00000000-0005-0000-0000-00004A010000}"/>
    <cellStyle name="Обычный 6 4 4 2" xfId="330" xr:uid="{00000000-0005-0000-0000-00004B010000}"/>
    <cellStyle name="Обычный 6 4 4 3" xfId="331" xr:uid="{00000000-0005-0000-0000-00004C010000}"/>
    <cellStyle name="Обычный 6 4 5" xfId="332" xr:uid="{00000000-0005-0000-0000-00004D010000}"/>
    <cellStyle name="Обычный 6 4 6" xfId="333" xr:uid="{00000000-0005-0000-0000-00004E010000}"/>
    <cellStyle name="Обычный 6 5" xfId="334" xr:uid="{00000000-0005-0000-0000-00004F010000}"/>
    <cellStyle name="Обычный 6 5 2" xfId="335" xr:uid="{00000000-0005-0000-0000-000050010000}"/>
    <cellStyle name="Обычный 6 5 2 2" xfId="336" xr:uid="{00000000-0005-0000-0000-000051010000}"/>
    <cellStyle name="Обычный 6 5 2 3" xfId="337" xr:uid="{00000000-0005-0000-0000-000052010000}"/>
    <cellStyle name="Обычный 6 5 3" xfId="338" xr:uid="{00000000-0005-0000-0000-000053010000}"/>
    <cellStyle name="Обычный 6 5 3 2" xfId="339" xr:uid="{00000000-0005-0000-0000-000054010000}"/>
    <cellStyle name="Обычный 6 5 3 3" xfId="340" xr:uid="{00000000-0005-0000-0000-000055010000}"/>
    <cellStyle name="Обычный 6 5 4" xfId="341" xr:uid="{00000000-0005-0000-0000-000056010000}"/>
    <cellStyle name="Обычный 6 5 5" xfId="342" xr:uid="{00000000-0005-0000-0000-000057010000}"/>
    <cellStyle name="Обычный 6 6" xfId="343" xr:uid="{00000000-0005-0000-0000-000058010000}"/>
    <cellStyle name="Обычный 6 6 2" xfId="344" xr:uid="{00000000-0005-0000-0000-000059010000}"/>
    <cellStyle name="Обычный 6 6 3" xfId="345" xr:uid="{00000000-0005-0000-0000-00005A010000}"/>
    <cellStyle name="Обычный 6 7" xfId="346" xr:uid="{00000000-0005-0000-0000-00005B010000}"/>
    <cellStyle name="Обычный 6 7 2" xfId="347" xr:uid="{00000000-0005-0000-0000-00005C010000}"/>
    <cellStyle name="Обычный 6 7 3" xfId="348" xr:uid="{00000000-0005-0000-0000-00005D010000}"/>
    <cellStyle name="Обычный 6 8" xfId="349" xr:uid="{00000000-0005-0000-0000-00005E010000}"/>
    <cellStyle name="Обычный 6 8 2" xfId="350" xr:uid="{00000000-0005-0000-0000-00005F010000}"/>
    <cellStyle name="Обычный 6 8 3" xfId="351" xr:uid="{00000000-0005-0000-0000-000060010000}"/>
    <cellStyle name="Обычный 6 9" xfId="352" xr:uid="{00000000-0005-0000-0000-000061010000}"/>
    <cellStyle name="Обычный 7" xfId="2" xr:uid="{00000000-0005-0000-0000-000062010000}"/>
    <cellStyle name="Обычный 7 17" xfId="580" xr:uid="{00000000-0005-0000-0000-000063010000}"/>
    <cellStyle name="Обычный 7 2" xfId="353" xr:uid="{00000000-0005-0000-0000-000064010000}"/>
    <cellStyle name="Обычный 7 2 10" xfId="354" xr:uid="{00000000-0005-0000-0000-000065010000}"/>
    <cellStyle name="Обычный 7 2 2" xfId="355" xr:uid="{00000000-0005-0000-0000-000066010000}"/>
    <cellStyle name="Обычный 7 2 2 2" xfId="356" xr:uid="{00000000-0005-0000-0000-000067010000}"/>
    <cellStyle name="Обычный 7 2 2 2 2" xfId="357" xr:uid="{00000000-0005-0000-0000-000068010000}"/>
    <cellStyle name="Обычный 7 2 2 2 2 2" xfId="358" xr:uid="{00000000-0005-0000-0000-000069010000}"/>
    <cellStyle name="Обычный 7 2 2 2 2 3" xfId="359" xr:uid="{00000000-0005-0000-0000-00006A010000}"/>
    <cellStyle name="Обычный 7 2 2 2 3" xfId="360" xr:uid="{00000000-0005-0000-0000-00006B010000}"/>
    <cellStyle name="Обычный 7 2 2 2 3 2" xfId="361" xr:uid="{00000000-0005-0000-0000-00006C010000}"/>
    <cellStyle name="Обычный 7 2 2 2 3 3" xfId="362" xr:uid="{00000000-0005-0000-0000-00006D010000}"/>
    <cellStyle name="Обычный 7 2 2 2 4" xfId="363" xr:uid="{00000000-0005-0000-0000-00006E010000}"/>
    <cellStyle name="Обычный 7 2 2 2 5" xfId="364" xr:uid="{00000000-0005-0000-0000-00006F010000}"/>
    <cellStyle name="Обычный 7 2 2 3" xfId="365" xr:uid="{00000000-0005-0000-0000-000070010000}"/>
    <cellStyle name="Обычный 7 2 2 3 2" xfId="366" xr:uid="{00000000-0005-0000-0000-000071010000}"/>
    <cellStyle name="Обычный 7 2 2 3 3" xfId="367" xr:uid="{00000000-0005-0000-0000-000072010000}"/>
    <cellStyle name="Обычный 7 2 2 4" xfId="368" xr:uid="{00000000-0005-0000-0000-000073010000}"/>
    <cellStyle name="Обычный 7 2 2 4 2" xfId="369" xr:uid="{00000000-0005-0000-0000-000074010000}"/>
    <cellStyle name="Обычный 7 2 2 4 3" xfId="370" xr:uid="{00000000-0005-0000-0000-000075010000}"/>
    <cellStyle name="Обычный 7 2 2 5" xfId="371" xr:uid="{00000000-0005-0000-0000-000076010000}"/>
    <cellStyle name="Обычный 7 2 2 6" xfId="372" xr:uid="{00000000-0005-0000-0000-000077010000}"/>
    <cellStyle name="Обычный 7 2 3" xfId="373" xr:uid="{00000000-0005-0000-0000-000078010000}"/>
    <cellStyle name="Обычный 7 2 3 2" xfId="374" xr:uid="{00000000-0005-0000-0000-000079010000}"/>
    <cellStyle name="Обычный 7 2 3 2 2" xfId="375" xr:uid="{00000000-0005-0000-0000-00007A010000}"/>
    <cellStyle name="Обычный 7 2 3 2 2 2" xfId="376" xr:uid="{00000000-0005-0000-0000-00007B010000}"/>
    <cellStyle name="Обычный 7 2 3 2 2 3" xfId="377" xr:uid="{00000000-0005-0000-0000-00007C010000}"/>
    <cellStyle name="Обычный 7 2 3 2 3" xfId="378" xr:uid="{00000000-0005-0000-0000-00007D010000}"/>
    <cellStyle name="Обычный 7 2 3 2 3 2" xfId="379" xr:uid="{00000000-0005-0000-0000-00007E010000}"/>
    <cellStyle name="Обычный 7 2 3 2 3 3" xfId="380" xr:uid="{00000000-0005-0000-0000-00007F010000}"/>
    <cellStyle name="Обычный 7 2 3 2 4" xfId="381" xr:uid="{00000000-0005-0000-0000-000080010000}"/>
    <cellStyle name="Обычный 7 2 3 2 5" xfId="382" xr:uid="{00000000-0005-0000-0000-000081010000}"/>
    <cellStyle name="Обычный 7 2 3 3" xfId="383" xr:uid="{00000000-0005-0000-0000-000082010000}"/>
    <cellStyle name="Обычный 7 2 3 3 2" xfId="384" xr:uid="{00000000-0005-0000-0000-000083010000}"/>
    <cellStyle name="Обычный 7 2 3 3 3" xfId="385" xr:uid="{00000000-0005-0000-0000-000084010000}"/>
    <cellStyle name="Обычный 7 2 3 4" xfId="386" xr:uid="{00000000-0005-0000-0000-000085010000}"/>
    <cellStyle name="Обычный 7 2 3 4 2" xfId="387" xr:uid="{00000000-0005-0000-0000-000086010000}"/>
    <cellStyle name="Обычный 7 2 3 4 3" xfId="388" xr:uid="{00000000-0005-0000-0000-000087010000}"/>
    <cellStyle name="Обычный 7 2 3 5" xfId="389" xr:uid="{00000000-0005-0000-0000-000088010000}"/>
    <cellStyle name="Обычный 7 2 3 6" xfId="390" xr:uid="{00000000-0005-0000-0000-000089010000}"/>
    <cellStyle name="Обычный 7 2 4" xfId="391" xr:uid="{00000000-0005-0000-0000-00008A010000}"/>
    <cellStyle name="Обычный 7 2 4 2" xfId="392" xr:uid="{00000000-0005-0000-0000-00008B010000}"/>
    <cellStyle name="Обычный 7 2 4 2 2" xfId="393" xr:uid="{00000000-0005-0000-0000-00008C010000}"/>
    <cellStyle name="Обычный 7 2 4 2 3" xfId="394" xr:uid="{00000000-0005-0000-0000-00008D010000}"/>
    <cellStyle name="Обычный 7 2 4 3" xfId="395" xr:uid="{00000000-0005-0000-0000-00008E010000}"/>
    <cellStyle name="Обычный 7 2 4 3 2" xfId="396" xr:uid="{00000000-0005-0000-0000-00008F010000}"/>
    <cellStyle name="Обычный 7 2 4 3 3" xfId="397" xr:uid="{00000000-0005-0000-0000-000090010000}"/>
    <cellStyle name="Обычный 7 2 4 4" xfId="398" xr:uid="{00000000-0005-0000-0000-000091010000}"/>
    <cellStyle name="Обычный 7 2 4 5" xfId="399" xr:uid="{00000000-0005-0000-0000-000092010000}"/>
    <cellStyle name="Обычный 7 2 5" xfId="400" xr:uid="{00000000-0005-0000-0000-000093010000}"/>
    <cellStyle name="Обычный 7 2 5 2" xfId="401" xr:uid="{00000000-0005-0000-0000-000094010000}"/>
    <cellStyle name="Обычный 7 2 5 3" xfId="402" xr:uid="{00000000-0005-0000-0000-000095010000}"/>
    <cellStyle name="Обычный 7 2 6" xfId="403" xr:uid="{00000000-0005-0000-0000-000096010000}"/>
    <cellStyle name="Обычный 7 2 6 2" xfId="404" xr:uid="{00000000-0005-0000-0000-000097010000}"/>
    <cellStyle name="Обычный 7 2 6 3" xfId="405" xr:uid="{00000000-0005-0000-0000-000098010000}"/>
    <cellStyle name="Обычный 7 2 7" xfId="406" xr:uid="{00000000-0005-0000-0000-000099010000}"/>
    <cellStyle name="Обычный 7 2 7 2" xfId="407" xr:uid="{00000000-0005-0000-0000-00009A010000}"/>
    <cellStyle name="Обычный 7 2 7 3" xfId="408" xr:uid="{00000000-0005-0000-0000-00009B010000}"/>
    <cellStyle name="Обычный 7 2 8" xfId="409" xr:uid="{00000000-0005-0000-0000-00009C010000}"/>
    <cellStyle name="Обычный 7 2 9" xfId="410" xr:uid="{00000000-0005-0000-0000-00009D010000}"/>
    <cellStyle name="Обычный 8" xfId="411" xr:uid="{00000000-0005-0000-0000-00009E010000}"/>
    <cellStyle name="Обычный 9" xfId="412" xr:uid="{00000000-0005-0000-0000-00009F010000}"/>
    <cellStyle name="Обычный 9 2" xfId="413" xr:uid="{00000000-0005-0000-0000-0000A0010000}"/>
    <cellStyle name="Обычный 9 2 2" xfId="414" xr:uid="{00000000-0005-0000-0000-0000A1010000}"/>
    <cellStyle name="Обычный 9 2 2 2" xfId="415" xr:uid="{00000000-0005-0000-0000-0000A2010000}"/>
    <cellStyle name="Обычный 9 2 2 2 2" xfId="416" xr:uid="{00000000-0005-0000-0000-0000A3010000}"/>
    <cellStyle name="Обычный 9 2 2 2 3" xfId="417" xr:uid="{00000000-0005-0000-0000-0000A4010000}"/>
    <cellStyle name="Обычный 9 2 2 3" xfId="418" xr:uid="{00000000-0005-0000-0000-0000A5010000}"/>
    <cellStyle name="Обычный 9 2 2 3 2" xfId="419" xr:uid="{00000000-0005-0000-0000-0000A6010000}"/>
    <cellStyle name="Обычный 9 2 2 3 3" xfId="420" xr:uid="{00000000-0005-0000-0000-0000A7010000}"/>
    <cellStyle name="Обычный 9 2 2 4" xfId="421" xr:uid="{00000000-0005-0000-0000-0000A8010000}"/>
    <cellStyle name="Обычный 9 2 2 4 2" xfId="422" xr:uid="{00000000-0005-0000-0000-0000A9010000}"/>
    <cellStyle name="Обычный 9 2 2 4 3" xfId="423" xr:uid="{00000000-0005-0000-0000-0000AA010000}"/>
    <cellStyle name="Обычный 9 2 2 5" xfId="424" xr:uid="{00000000-0005-0000-0000-0000AB010000}"/>
    <cellStyle name="Обычный 9 2 2 6" xfId="425" xr:uid="{00000000-0005-0000-0000-0000AC010000}"/>
    <cellStyle name="Обычный 9 2 3" xfId="426" xr:uid="{00000000-0005-0000-0000-0000AD010000}"/>
    <cellStyle name="Обычный 9 2 3 2" xfId="427" xr:uid="{00000000-0005-0000-0000-0000AE010000}"/>
    <cellStyle name="Обычный 9 2 3 3" xfId="428" xr:uid="{00000000-0005-0000-0000-0000AF010000}"/>
    <cellStyle name="Обычный 9 2 4" xfId="429" xr:uid="{00000000-0005-0000-0000-0000B0010000}"/>
    <cellStyle name="Обычный 9 2 4 2" xfId="430" xr:uid="{00000000-0005-0000-0000-0000B1010000}"/>
    <cellStyle name="Обычный 9 2 4 3" xfId="431" xr:uid="{00000000-0005-0000-0000-0000B2010000}"/>
    <cellStyle name="Обычный 9 2 5" xfId="432" xr:uid="{00000000-0005-0000-0000-0000B3010000}"/>
    <cellStyle name="Обычный 9 2 6" xfId="433" xr:uid="{00000000-0005-0000-0000-0000B4010000}"/>
    <cellStyle name="Обычный 9 3" xfId="434" xr:uid="{00000000-0005-0000-0000-0000B5010000}"/>
    <cellStyle name="Обычный 9 3 2" xfId="435" xr:uid="{00000000-0005-0000-0000-0000B6010000}"/>
    <cellStyle name="Обычный 9 3 2 2" xfId="436" xr:uid="{00000000-0005-0000-0000-0000B7010000}"/>
    <cellStyle name="Обычный 9 3 2 3" xfId="437" xr:uid="{00000000-0005-0000-0000-0000B8010000}"/>
    <cellStyle name="Обычный 9 3 3" xfId="438" xr:uid="{00000000-0005-0000-0000-0000B9010000}"/>
    <cellStyle name="Обычный 9 3 3 2" xfId="439" xr:uid="{00000000-0005-0000-0000-0000BA010000}"/>
    <cellStyle name="Обычный 9 3 3 3" xfId="440" xr:uid="{00000000-0005-0000-0000-0000BB010000}"/>
    <cellStyle name="Обычный 9 3 4" xfId="441" xr:uid="{00000000-0005-0000-0000-0000BC010000}"/>
    <cellStyle name="Обычный 9 3 4 2" xfId="442" xr:uid="{00000000-0005-0000-0000-0000BD010000}"/>
    <cellStyle name="Обычный 9 3 4 3" xfId="443" xr:uid="{00000000-0005-0000-0000-0000BE010000}"/>
    <cellStyle name="Обычный 9 3 5" xfId="444" xr:uid="{00000000-0005-0000-0000-0000BF010000}"/>
    <cellStyle name="Обычный 9 3 6" xfId="445" xr:uid="{00000000-0005-0000-0000-0000C0010000}"/>
    <cellStyle name="Обычный 9 4" xfId="446" xr:uid="{00000000-0005-0000-0000-0000C1010000}"/>
    <cellStyle name="Обычный 9 4 2" xfId="447" xr:uid="{00000000-0005-0000-0000-0000C2010000}"/>
    <cellStyle name="Обычный 9 4 3" xfId="448" xr:uid="{00000000-0005-0000-0000-0000C3010000}"/>
    <cellStyle name="Обычный 9 5" xfId="449" xr:uid="{00000000-0005-0000-0000-0000C4010000}"/>
    <cellStyle name="Обычный 9 5 2" xfId="450" xr:uid="{00000000-0005-0000-0000-0000C5010000}"/>
    <cellStyle name="Обычный 9 5 3" xfId="451" xr:uid="{00000000-0005-0000-0000-0000C6010000}"/>
    <cellStyle name="Обычный 9 6" xfId="452" xr:uid="{00000000-0005-0000-0000-0000C7010000}"/>
    <cellStyle name="Обычный 9 7" xfId="453" xr:uid="{00000000-0005-0000-0000-0000C8010000}"/>
    <cellStyle name="Плохой 2" xfId="454" xr:uid="{00000000-0005-0000-0000-0000C9010000}"/>
    <cellStyle name="Пояснение 2" xfId="455" xr:uid="{00000000-0005-0000-0000-0000CA010000}"/>
    <cellStyle name="Примечание 2" xfId="456" xr:uid="{00000000-0005-0000-0000-0000CB010000}"/>
    <cellStyle name="Процентный 2" xfId="457" xr:uid="{00000000-0005-0000-0000-0000CC010000}"/>
    <cellStyle name="Процентный 3" xfId="458" xr:uid="{00000000-0005-0000-0000-0000CD010000}"/>
    <cellStyle name="Связанная ячейка 2" xfId="459" xr:uid="{00000000-0005-0000-0000-0000CE010000}"/>
    <cellStyle name="Стиль 1" xfId="460" xr:uid="{00000000-0005-0000-0000-0000CF010000}"/>
    <cellStyle name="Текст предупреждения 2" xfId="461" xr:uid="{00000000-0005-0000-0000-0000D0010000}"/>
    <cellStyle name="Финансовый" xfId="581" builtinId="3"/>
    <cellStyle name="Финансовый 2" xfId="462" xr:uid="{00000000-0005-0000-0000-0000D2010000}"/>
    <cellStyle name="Финансовый 2 10" xfId="463" xr:uid="{00000000-0005-0000-0000-0000D3010000}"/>
    <cellStyle name="Финансовый 2 2" xfId="464" xr:uid="{00000000-0005-0000-0000-0000D4010000}"/>
    <cellStyle name="Финансовый 2 2 2" xfId="465" xr:uid="{00000000-0005-0000-0000-0000D5010000}"/>
    <cellStyle name="Финансовый 2 2 2 2" xfId="466" xr:uid="{00000000-0005-0000-0000-0000D6010000}"/>
    <cellStyle name="Финансовый 2 2 2 2 2" xfId="467" xr:uid="{00000000-0005-0000-0000-0000D7010000}"/>
    <cellStyle name="Финансовый 2 2 2 2 3" xfId="468" xr:uid="{00000000-0005-0000-0000-0000D8010000}"/>
    <cellStyle name="Финансовый 2 2 2 2 4" xfId="469" xr:uid="{00000000-0005-0000-0000-0000D9010000}"/>
    <cellStyle name="Финансовый 2 2 2 3" xfId="470" xr:uid="{00000000-0005-0000-0000-0000DA010000}"/>
    <cellStyle name="Финансовый 2 2 2 3 2" xfId="471" xr:uid="{00000000-0005-0000-0000-0000DB010000}"/>
    <cellStyle name="Финансовый 2 2 2 3 3" xfId="472" xr:uid="{00000000-0005-0000-0000-0000DC010000}"/>
    <cellStyle name="Финансовый 2 2 2 4" xfId="473" xr:uid="{00000000-0005-0000-0000-0000DD010000}"/>
    <cellStyle name="Финансовый 2 2 2 5" xfId="474" xr:uid="{00000000-0005-0000-0000-0000DE010000}"/>
    <cellStyle name="Финансовый 2 2 3" xfId="475" xr:uid="{00000000-0005-0000-0000-0000DF010000}"/>
    <cellStyle name="Финансовый 2 2 3 2" xfId="476" xr:uid="{00000000-0005-0000-0000-0000E0010000}"/>
    <cellStyle name="Финансовый 2 2 3 3" xfId="477" xr:uid="{00000000-0005-0000-0000-0000E1010000}"/>
    <cellStyle name="Финансовый 2 2 4" xfId="478" xr:uid="{00000000-0005-0000-0000-0000E2010000}"/>
    <cellStyle name="Финансовый 2 2 4 2" xfId="479" xr:uid="{00000000-0005-0000-0000-0000E3010000}"/>
    <cellStyle name="Финансовый 2 2 4 3" xfId="480" xr:uid="{00000000-0005-0000-0000-0000E4010000}"/>
    <cellStyle name="Финансовый 2 2 5" xfId="481" xr:uid="{00000000-0005-0000-0000-0000E5010000}"/>
    <cellStyle name="Финансовый 2 2 6" xfId="482" xr:uid="{00000000-0005-0000-0000-0000E6010000}"/>
    <cellStyle name="Финансовый 2 3" xfId="483" xr:uid="{00000000-0005-0000-0000-0000E7010000}"/>
    <cellStyle name="Финансовый 2 3 2" xfId="484" xr:uid="{00000000-0005-0000-0000-0000E8010000}"/>
    <cellStyle name="Финансовый 2 3 2 2" xfId="485" xr:uid="{00000000-0005-0000-0000-0000E9010000}"/>
    <cellStyle name="Финансовый 2 3 2 2 2" xfId="486" xr:uid="{00000000-0005-0000-0000-0000EA010000}"/>
    <cellStyle name="Финансовый 2 3 2 2 3" xfId="487" xr:uid="{00000000-0005-0000-0000-0000EB010000}"/>
    <cellStyle name="Финансовый 2 3 2 3" xfId="488" xr:uid="{00000000-0005-0000-0000-0000EC010000}"/>
    <cellStyle name="Финансовый 2 3 2 3 2" xfId="489" xr:uid="{00000000-0005-0000-0000-0000ED010000}"/>
    <cellStyle name="Финансовый 2 3 2 3 3" xfId="490" xr:uid="{00000000-0005-0000-0000-0000EE010000}"/>
    <cellStyle name="Финансовый 2 3 2 4" xfId="491" xr:uid="{00000000-0005-0000-0000-0000EF010000}"/>
    <cellStyle name="Финансовый 2 3 2 5" xfId="492" xr:uid="{00000000-0005-0000-0000-0000F0010000}"/>
    <cellStyle name="Финансовый 2 3 3" xfId="493" xr:uid="{00000000-0005-0000-0000-0000F1010000}"/>
    <cellStyle name="Финансовый 2 3 3 2" xfId="494" xr:uid="{00000000-0005-0000-0000-0000F2010000}"/>
    <cellStyle name="Финансовый 2 3 3 3" xfId="495" xr:uid="{00000000-0005-0000-0000-0000F3010000}"/>
    <cellStyle name="Финансовый 2 3 4" xfId="496" xr:uid="{00000000-0005-0000-0000-0000F4010000}"/>
    <cellStyle name="Финансовый 2 3 4 2" xfId="497" xr:uid="{00000000-0005-0000-0000-0000F5010000}"/>
    <cellStyle name="Финансовый 2 3 4 3" xfId="498" xr:uid="{00000000-0005-0000-0000-0000F6010000}"/>
    <cellStyle name="Финансовый 2 3 5" xfId="499" xr:uid="{00000000-0005-0000-0000-0000F7010000}"/>
    <cellStyle name="Финансовый 2 3 6" xfId="500" xr:uid="{00000000-0005-0000-0000-0000F8010000}"/>
    <cellStyle name="Финансовый 2 4" xfId="501" xr:uid="{00000000-0005-0000-0000-0000F9010000}"/>
    <cellStyle name="Финансовый 2 4 2" xfId="502" xr:uid="{00000000-0005-0000-0000-0000FA010000}"/>
    <cellStyle name="Финансовый 2 4 2 2" xfId="503" xr:uid="{00000000-0005-0000-0000-0000FB010000}"/>
    <cellStyle name="Финансовый 2 4 2 3" xfId="504" xr:uid="{00000000-0005-0000-0000-0000FC010000}"/>
    <cellStyle name="Финансовый 2 4 3" xfId="505" xr:uid="{00000000-0005-0000-0000-0000FD010000}"/>
    <cellStyle name="Финансовый 2 4 3 2" xfId="506" xr:uid="{00000000-0005-0000-0000-0000FE010000}"/>
    <cellStyle name="Финансовый 2 4 3 3" xfId="507" xr:uid="{00000000-0005-0000-0000-0000FF010000}"/>
    <cellStyle name="Финансовый 2 4 4" xfId="508" xr:uid="{00000000-0005-0000-0000-000000020000}"/>
    <cellStyle name="Финансовый 2 4 5" xfId="509" xr:uid="{00000000-0005-0000-0000-000001020000}"/>
    <cellStyle name="Финансовый 2 5" xfId="510" xr:uid="{00000000-0005-0000-0000-000002020000}"/>
    <cellStyle name="Финансовый 2 5 2" xfId="511" xr:uid="{00000000-0005-0000-0000-000003020000}"/>
    <cellStyle name="Финансовый 2 5 3" xfId="512" xr:uid="{00000000-0005-0000-0000-000004020000}"/>
    <cellStyle name="Финансовый 2 6" xfId="513" xr:uid="{00000000-0005-0000-0000-000005020000}"/>
    <cellStyle name="Финансовый 2 6 2" xfId="514" xr:uid="{00000000-0005-0000-0000-000006020000}"/>
    <cellStyle name="Финансовый 2 6 3" xfId="515" xr:uid="{00000000-0005-0000-0000-000007020000}"/>
    <cellStyle name="Финансовый 2 7" xfId="516" xr:uid="{00000000-0005-0000-0000-000008020000}"/>
    <cellStyle name="Финансовый 2 7 2" xfId="517" xr:uid="{00000000-0005-0000-0000-000009020000}"/>
    <cellStyle name="Финансовый 2 7 3" xfId="518" xr:uid="{00000000-0005-0000-0000-00000A020000}"/>
    <cellStyle name="Финансовый 2 8" xfId="519" xr:uid="{00000000-0005-0000-0000-00000B020000}"/>
    <cellStyle name="Финансовый 2 9" xfId="520" xr:uid="{00000000-0005-0000-0000-00000C020000}"/>
    <cellStyle name="Финансовый 3" xfId="521" xr:uid="{00000000-0005-0000-0000-00000D020000}"/>
    <cellStyle name="Финансовый 3 10" xfId="522" xr:uid="{00000000-0005-0000-0000-00000E020000}"/>
    <cellStyle name="Финансовый 3 2" xfId="523" xr:uid="{00000000-0005-0000-0000-00000F020000}"/>
    <cellStyle name="Финансовый 3 2 2" xfId="524" xr:uid="{00000000-0005-0000-0000-000010020000}"/>
    <cellStyle name="Финансовый 3 2 2 2" xfId="525" xr:uid="{00000000-0005-0000-0000-000011020000}"/>
    <cellStyle name="Финансовый 3 2 2 2 2" xfId="526" xr:uid="{00000000-0005-0000-0000-000012020000}"/>
    <cellStyle name="Финансовый 3 2 2 2 3" xfId="527" xr:uid="{00000000-0005-0000-0000-000013020000}"/>
    <cellStyle name="Финансовый 3 2 2 3" xfId="528" xr:uid="{00000000-0005-0000-0000-000014020000}"/>
    <cellStyle name="Финансовый 3 2 2 3 2" xfId="529" xr:uid="{00000000-0005-0000-0000-000015020000}"/>
    <cellStyle name="Финансовый 3 2 2 3 3" xfId="530" xr:uid="{00000000-0005-0000-0000-000016020000}"/>
    <cellStyle name="Финансовый 3 2 2 4" xfId="531" xr:uid="{00000000-0005-0000-0000-000017020000}"/>
    <cellStyle name="Финансовый 3 2 2 5" xfId="532" xr:uid="{00000000-0005-0000-0000-000018020000}"/>
    <cellStyle name="Финансовый 3 2 3" xfId="533" xr:uid="{00000000-0005-0000-0000-000019020000}"/>
    <cellStyle name="Финансовый 3 2 3 2" xfId="534" xr:uid="{00000000-0005-0000-0000-00001A020000}"/>
    <cellStyle name="Финансовый 3 2 3 3" xfId="535" xr:uid="{00000000-0005-0000-0000-00001B020000}"/>
    <cellStyle name="Финансовый 3 2 4" xfId="536" xr:uid="{00000000-0005-0000-0000-00001C020000}"/>
    <cellStyle name="Финансовый 3 2 4 2" xfId="537" xr:uid="{00000000-0005-0000-0000-00001D020000}"/>
    <cellStyle name="Финансовый 3 2 4 3" xfId="538" xr:uid="{00000000-0005-0000-0000-00001E020000}"/>
    <cellStyle name="Финансовый 3 2 5" xfId="539" xr:uid="{00000000-0005-0000-0000-00001F020000}"/>
    <cellStyle name="Финансовый 3 2 6" xfId="540" xr:uid="{00000000-0005-0000-0000-000020020000}"/>
    <cellStyle name="Финансовый 3 3" xfId="541" xr:uid="{00000000-0005-0000-0000-000021020000}"/>
    <cellStyle name="Финансовый 3 3 2" xfId="542" xr:uid="{00000000-0005-0000-0000-000022020000}"/>
    <cellStyle name="Финансовый 3 3 2 2" xfId="543" xr:uid="{00000000-0005-0000-0000-000023020000}"/>
    <cellStyle name="Финансовый 3 3 2 2 2" xfId="544" xr:uid="{00000000-0005-0000-0000-000024020000}"/>
    <cellStyle name="Финансовый 3 3 2 2 3" xfId="545" xr:uid="{00000000-0005-0000-0000-000025020000}"/>
    <cellStyle name="Финансовый 3 3 2 3" xfId="546" xr:uid="{00000000-0005-0000-0000-000026020000}"/>
    <cellStyle name="Финансовый 3 3 2 3 2" xfId="547" xr:uid="{00000000-0005-0000-0000-000027020000}"/>
    <cellStyle name="Финансовый 3 3 2 3 3" xfId="548" xr:uid="{00000000-0005-0000-0000-000028020000}"/>
    <cellStyle name="Финансовый 3 3 2 4" xfId="549" xr:uid="{00000000-0005-0000-0000-000029020000}"/>
    <cellStyle name="Финансовый 3 3 2 5" xfId="550" xr:uid="{00000000-0005-0000-0000-00002A020000}"/>
    <cellStyle name="Финансовый 3 3 3" xfId="551" xr:uid="{00000000-0005-0000-0000-00002B020000}"/>
    <cellStyle name="Финансовый 3 3 3 2" xfId="552" xr:uid="{00000000-0005-0000-0000-00002C020000}"/>
    <cellStyle name="Финансовый 3 3 3 3" xfId="553" xr:uid="{00000000-0005-0000-0000-00002D020000}"/>
    <cellStyle name="Финансовый 3 3 4" xfId="554" xr:uid="{00000000-0005-0000-0000-00002E020000}"/>
    <cellStyle name="Финансовый 3 3 4 2" xfId="555" xr:uid="{00000000-0005-0000-0000-00002F020000}"/>
    <cellStyle name="Финансовый 3 3 4 3" xfId="556" xr:uid="{00000000-0005-0000-0000-000030020000}"/>
    <cellStyle name="Финансовый 3 3 5" xfId="557" xr:uid="{00000000-0005-0000-0000-000031020000}"/>
    <cellStyle name="Финансовый 3 3 6" xfId="558" xr:uid="{00000000-0005-0000-0000-000032020000}"/>
    <cellStyle name="Финансовый 3 4" xfId="559" xr:uid="{00000000-0005-0000-0000-000033020000}"/>
    <cellStyle name="Финансовый 3 4 2" xfId="560" xr:uid="{00000000-0005-0000-0000-000034020000}"/>
    <cellStyle name="Финансовый 3 4 2 2" xfId="561" xr:uid="{00000000-0005-0000-0000-000035020000}"/>
    <cellStyle name="Финансовый 3 4 2 3" xfId="562" xr:uid="{00000000-0005-0000-0000-000036020000}"/>
    <cellStyle name="Финансовый 3 4 3" xfId="563" xr:uid="{00000000-0005-0000-0000-000037020000}"/>
    <cellStyle name="Финансовый 3 4 3 2" xfId="564" xr:uid="{00000000-0005-0000-0000-000038020000}"/>
    <cellStyle name="Финансовый 3 4 3 3" xfId="565" xr:uid="{00000000-0005-0000-0000-000039020000}"/>
    <cellStyle name="Финансовый 3 4 4" xfId="566" xr:uid="{00000000-0005-0000-0000-00003A020000}"/>
    <cellStyle name="Финансовый 3 4 5" xfId="567" xr:uid="{00000000-0005-0000-0000-00003B020000}"/>
    <cellStyle name="Финансовый 3 5" xfId="568" xr:uid="{00000000-0005-0000-0000-00003C020000}"/>
    <cellStyle name="Финансовый 3 5 2" xfId="569" xr:uid="{00000000-0005-0000-0000-00003D020000}"/>
    <cellStyle name="Финансовый 3 5 3" xfId="570" xr:uid="{00000000-0005-0000-0000-00003E020000}"/>
    <cellStyle name="Финансовый 3 6" xfId="571" xr:uid="{00000000-0005-0000-0000-00003F020000}"/>
    <cellStyle name="Финансовый 3 6 2" xfId="572" xr:uid="{00000000-0005-0000-0000-000040020000}"/>
    <cellStyle name="Финансовый 3 6 3" xfId="573" xr:uid="{00000000-0005-0000-0000-000041020000}"/>
    <cellStyle name="Финансовый 3 7" xfId="574" xr:uid="{00000000-0005-0000-0000-000042020000}"/>
    <cellStyle name="Финансовый 3 7 2" xfId="575" xr:uid="{00000000-0005-0000-0000-000043020000}"/>
    <cellStyle name="Финансовый 3 7 3" xfId="576" xr:uid="{00000000-0005-0000-0000-000044020000}"/>
    <cellStyle name="Финансовый 3 8" xfId="577" xr:uid="{00000000-0005-0000-0000-000045020000}"/>
    <cellStyle name="Финансовый 3 9" xfId="578" xr:uid="{00000000-0005-0000-0000-000046020000}"/>
    <cellStyle name="Хороший 2" xfId="579" xr:uid="{00000000-0005-0000-0000-00004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6"/>
  <sheetViews>
    <sheetView showGridLines="0" tabSelected="1" zoomScale="60" zoomScaleNormal="60" workbookViewId="0">
      <selection activeCell="D6" sqref="D6"/>
    </sheetView>
  </sheetViews>
  <sheetFormatPr defaultColWidth="9" defaultRowHeight="15.75" x14ac:dyDescent="0.25"/>
  <cols>
    <col min="1" max="1" width="13.2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69.7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</row>
    <row r="2" spans="1:54" ht="24" customHeight="1" x14ac:dyDescent="0.25">
      <c r="A2" s="40" t="s">
        <v>160</v>
      </c>
      <c r="B2" s="40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47" t="s">
        <v>152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</row>
    <row r="5" spans="1:54" s="9" customFormat="1" ht="18.75" customHeight="1" x14ac:dyDescent="0.3">
      <c r="A5" s="3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</row>
    <row r="6" spans="1:54" ht="15.75" customHeight="1" x14ac:dyDescent="0.3">
      <c r="A6" s="4" t="s">
        <v>158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</row>
    <row r="8" spans="1:54" ht="84" customHeight="1" x14ac:dyDescent="0.3">
      <c r="A8" s="46" t="s">
        <v>157</v>
      </c>
      <c r="B8" s="46"/>
      <c r="C8" s="46"/>
      <c r="D8" s="46"/>
      <c r="E8" s="46"/>
      <c r="F8" s="46"/>
      <c r="G8" s="35"/>
      <c r="H8" s="35"/>
      <c r="I8" s="35"/>
      <c r="J8" s="35"/>
      <c r="K8" s="35"/>
      <c r="L8" s="35"/>
      <c r="M8" s="35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</row>
    <row r="9" spans="1:54" x14ac:dyDescent="0.25">
      <c r="A9" s="36" t="s">
        <v>0</v>
      </c>
      <c r="B9" s="39" t="s">
        <v>1</v>
      </c>
      <c r="C9" s="39" t="s">
        <v>2</v>
      </c>
      <c r="D9" s="36" t="s">
        <v>50</v>
      </c>
      <c r="E9" s="44" t="s">
        <v>159</v>
      </c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</row>
    <row r="10" spans="1:54" x14ac:dyDescent="0.25">
      <c r="A10" s="37"/>
      <c r="B10" s="39"/>
      <c r="C10" s="39"/>
      <c r="D10" s="37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</row>
    <row r="11" spans="1:54" ht="39" customHeight="1" x14ac:dyDescent="0.25">
      <c r="A11" s="37"/>
      <c r="B11" s="39"/>
      <c r="C11" s="39"/>
      <c r="D11" s="37"/>
      <c r="E11" s="44" t="s">
        <v>3</v>
      </c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</row>
    <row r="12" spans="1:54" ht="30" customHeight="1" x14ac:dyDescent="0.25">
      <c r="A12" s="37"/>
      <c r="B12" s="39"/>
      <c r="C12" s="39"/>
      <c r="D12" s="37"/>
      <c r="E12" s="44" t="s">
        <v>4</v>
      </c>
      <c r="F12" s="44"/>
      <c r="G12" s="44"/>
      <c r="H12" s="44"/>
      <c r="I12" s="44"/>
      <c r="J12" s="44"/>
      <c r="K12" s="44"/>
      <c r="L12" s="44"/>
      <c r="M12" s="44"/>
      <c r="N12" s="44"/>
      <c r="O12" s="41" t="s">
        <v>5</v>
      </c>
      <c r="P12" s="42"/>
      <c r="Q12" s="42"/>
      <c r="R12" s="42"/>
      <c r="S12" s="42"/>
      <c r="T12" s="42"/>
      <c r="U12" s="42"/>
      <c r="V12" s="42"/>
      <c r="W12" s="42"/>
      <c r="X12" s="43"/>
      <c r="Y12" s="41" t="s">
        <v>6</v>
      </c>
      <c r="Z12" s="42"/>
      <c r="AA12" s="42"/>
      <c r="AB12" s="42"/>
      <c r="AC12" s="42"/>
      <c r="AD12" s="42"/>
      <c r="AE12" s="42"/>
      <c r="AF12" s="42"/>
      <c r="AG12" s="42"/>
      <c r="AH12" s="43"/>
      <c r="AI12" s="41" t="s">
        <v>7</v>
      </c>
      <c r="AJ12" s="42"/>
      <c r="AK12" s="42"/>
      <c r="AL12" s="42"/>
      <c r="AM12" s="42"/>
      <c r="AN12" s="42"/>
      <c r="AO12" s="42"/>
      <c r="AP12" s="42"/>
      <c r="AQ12" s="42"/>
      <c r="AR12" s="43"/>
      <c r="AS12" s="41" t="s">
        <v>8</v>
      </c>
      <c r="AT12" s="42"/>
      <c r="AU12" s="42"/>
      <c r="AV12" s="42"/>
      <c r="AW12" s="42"/>
      <c r="AX12" s="42"/>
      <c r="AY12" s="42"/>
      <c r="AZ12" s="42"/>
      <c r="BA12" s="42"/>
      <c r="BB12" s="43"/>
    </row>
    <row r="13" spans="1:54" ht="75" x14ac:dyDescent="0.25">
      <c r="A13" s="38"/>
      <c r="B13" s="39"/>
      <c r="C13" s="39"/>
      <c r="D13" s="38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2" t="s">
        <v>57</v>
      </c>
      <c r="B15" s="13" t="s">
        <v>154</v>
      </c>
      <c r="C15" s="8" t="s">
        <v>58</v>
      </c>
      <c r="D15" s="14">
        <f>D17</f>
        <v>0</v>
      </c>
      <c r="E15" s="14">
        <f t="shared" ref="E15:BB15" si="0">E17</f>
        <v>0</v>
      </c>
      <c r="F15" s="14">
        <f t="shared" si="0"/>
        <v>0</v>
      </c>
      <c r="G15" s="14">
        <f t="shared" si="0"/>
        <v>0</v>
      </c>
      <c r="H15" s="14">
        <f t="shared" si="0"/>
        <v>0</v>
      </c>
      <c r="I15" s="14">
        <f t="shared" si="0"/>
        <v>0</v>
      </c>
      <c r="J15" s="14">
        <f t="shared" si="0"/>
        <v>0</v>
      </c>
      <c r="K15" s="14">
        <f t="shared" si="0"/>
        <v>0</v>
      </c>
      <c r="L15" s="14">
        <f t="shared" si="0"/>
        <v>0</v>
      </c>
      <c r="M15" s="14">
        <f t="shared" si="0"/>
        <v>0</v>
      </c>
      <c r="N15" s="14">
        <f t="shared" si="0"/>
        <v>0</v>
      </c>
      <c r="O15" s="14">
        <f t="shared" si="0"/>
        <v>0</v>
      </c>
      <c r="P15" s="14">
        <f t="shared" si="0"/>
        <v>0</v>
      </c>
      <c r="Q15" s="14">
        <f t="shared" si="0"/>
        <v>0</v>
      </c>
      <c r="R15" s="14">
        <f t="shared" si="0"/>
        <v>0</v>
      </c>
      <c r="S15" s="14">
        <f t="shared" si="0"/>
        <v>0</v>
      </c>
      <c r="T15" s="14">
        <f t="shared" si="0"/>
        <v>0</v>
      </c>
      <c r="U15" s="14">
        <f t="shared" si="0"/>
        <v>0</v>
      </c>
      <c r="V15" s="14">
        <f t="shared" si="0"/>
        <v>0</v>
      </c>
      <c r="W15" s="14">
        <f t="shared" si="0"/>
        <v>0</v>
      </c>
      <c r="X15" s="14">
        <f t="shared" si="0"/>
        <v>0</v>
      </c>
      <c r="Y15" s="14">
        <f t="shared" si="0"/>
        <v>0</v>
      </c>
      <c r="Z15" s="14">
        <f t="shared" si="0"/>
        <v>0</v>
      </c>
      <c r="AA15" s="14">
        <f t="shared" si="0"/>
        <v>0</v>
      </c>
      <c r="AB15" s="14">
        <f t="shared" si="0"/>
        <v>0</v>
      </c>
      <c r="AC15" s="14">
        <f t="shared" si="0"/>
        <v>0</v>
      </c>
      <c r="AD15" s="14">
        <f t="shared" si="0"/>
        <v>0</v>
      </c>
      <c r="AE15" s="14">
        <f t="shared" si="0"/>
        <v>0</v>
      </c>
      <c r="AF15" s="14">
        <f t="shared" si="0"/>
        <v>0</v>
      </c>
      <c r="AG15" s="14">
        <f t="shared" si="0"/>
        <v>0</v>
      </c>
      <c r="AH15" s="14">
        <f t="shared" si="0"/>
        <v>0</v>
      </c>
      <c r="AI15" s="14">
        <f t="shared" si="0"/>
        <v>0</v>
      </c>
      <c r="AJ15" s="14">
        <f t="shared" si="0"/>
        <v>0</v>
      </c>
      <c r="AK15" s="14">
        <f t="shared" si="0"/>
        <v>0</v>
      </c>
      <c r="AL15" s="14">
        <f t="shared" si="0"/>
        <v>0</v>
      </c>
      <c r="AM15" s="14">
        <f t="shared" si="0"/>
        <v>0</v>
      </c>
      <c r="AN15" s="14">
        <f t="shared" si="0"/>
        <v>0</v>
      </c>
      <c r="AO15" s="14">
        <f t="shared" si="0"/>
        <v>0</v>
      </c>
      <c r="AP15" s="14">
        <f t="shared" si="0"/>
        <v>0</v>
      </c>
      <c r="AQ15" s="14">
        <f t="shared" si="0"/>
        <v>0</v>
      </c>
      <c r="AR15" s="14">
        <f t="shared" si="0"/>
        <v>0</v>
      </c>
      <c r="AS15" s="14">
        <f t="shared" si="0"/>
        <v>0</v>
      </c>
      <c r="AT15" s="14">
        <f t="shared" si="0"/>
        <v>0</v>
      </c>
      <c r="AU15" s="14">
        <f t="shared" si="0"/>
        <v>0</v>
      </c>
      <c r="AV15" s="14">
        <f t="shared" si="0"/>
        <v>0</v>
      </c>
      <c r="AW15" s="14">
        <f t="shared" si="0"/>
        <v>0</v>
      </c>
      <c r="AX15" s="14">
        <f t="shared" si="0"/>
        <v>0</v>
      </c>
      <c r="AY15" s="14">
        <f t="shared" si="0"/>
        <v>0</v>
      </c>
      <c r="AZ15" s="14">
        <f t="shared" si="0"/>
        <v>0</v>
      </c>
      <c r="BA15" s="14">
        <f t="shared" si="0"/>
        <v>0</v>
      </c>
      <c r="BB15" s="14">
        <f t="shared" si="0"/>
        <v>0</v>
      </c>
    </row>
    <row r="16" spans="1:54" hidden="1" x14ac:dyDescent="0.25">
      <c r="A16" s="15" t="s">
        <v>59</v>
      </c>
      <c r="B16" s="16" t="s">
        <v>60</v>
      </c>
      <c r="C16" s="17" t="s">
        <v>58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27">
        <v>0</v>
      </c>
      <c r="BB16" s="27">
        <v>0</v>
      </c>
    </row>
    <row r="17" spans="1:54" ht="30" x14ac:dyDescent="0.25">
      <c r="A17" s="15" t="s">
        <v>61</v>
      </c>
      <c r="B17" s="16" t="s">
        <v>62</v>
      </c>
      <c r="C17" s="17" t="s">
        <v>58</v>
      </c>
      <c r="D17" s="27">
        <f>D22</f>
        <v>0</v>
      </c>
      <c r="E17" s="27">
        <f t="shared" ref="E17:BB17" si="1">E22</f>
        <v>0</v>
      </c>
      <c r="F17" s="27">
        <f t="shared" si="1"/>
        <v>0</v>
      </c>
      <c r="G17" s="27">
        <f t="shared" si="1"/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27">
        <f t="shared" si="1"/>
        <v>0</v>
      </c>
      <c r="P17" s="27">
        <f t="shared" si="1"/>
        <v>0</v>
      </c>
      <c r="Q17" s="27">
        <f t="shared" si="1"/>
        <v>0</v>
      </c>
      <c r="R17" s="27">
        <f t="shared" si="1"/>
        <v>0</v>
      </c>
      <c r="S17" s="27">
        <f t="shared" si="1"/>
        <v>0</v>
      </c>
      <c r="T17" s="27">
        <f t="shared" si="1"/>
        <v>0</v>
      </c>
      <c r="U17" s="27">
        <f t="shared" si="1"/>
        <v>0</v>
      </c>
      <c r="V17" s="27">
        <f t="shared" si="1"/>
        <v>0</v>
      </c>
      <c r="W17" s="27">
        <f t="shared" si="1"/>
        <v>0</v>
      </c>
      <c r="X17" s="27">
        <f t="shared" si="1"/>
        <v>0</v>
      </c>
      <c r="Y17" s="27">
        <f t="shared" si="1"/>
        <v>0</v>
      </c>
      <c r="Z17" s="27">
        <f t="shared" si="1"/>
        <v>0</v>
      </c>
      <c r="AA17" s="27">
        <f t="shared" si="1"/>
        <v>0</v>
      </c>
      <c r="AB17" s="27">
        <f t="shared" si="1"/>
        <v>0</v>
      </c>
      <c r="AC17" s="27">
        <f t="shared" si="1"/>
        <v>0</v>
      </c>
      <c r="AD17" s="27">
        <f t="shared" si="1"/>
        <v>0</v>
      </c>
      <c r="AE17" s="27">
        <f t="shared" si="1"/>
        <v>0</v>
      </c>
      <c r="AF17" s="27">
        <f t="shared" si="1"/>
        <v>0</v>
      </c>
      <c r="AG17" s="27">
        <f t="shared" si="1"/>
        <v>0</v>
      </c>
      <c r="AH17" s="27">
        <f t="shared" si="1"/>
        <v>0</v>
      </c>
      <c r="AI17" s="27">
        <f t="shared" si="1"/>
        <v>0</v>
      </c>
      <c r="AJ17" s="27">
        <f t="shared" si="1"/>
        <v>0</v>
      </c>
      <c r="AK17" s="27">
        <f t="shared" si="1"/>
        <v>0</v>
      </c>
      <c r="AL17" s="27">
        <f t="shared" si="1"/>
        <v>0</v>
      </c>
      <c r="AM17" s="27">
        <f t="shared" si="1"/>
        <v>0</v>
      </c>
      <c r="AN17" s="27">
        <f t="shared" si="1"/>
        <v>0</v>
      </c>
      <c r="AO17" s="27">
        <f t="shared" si="1"/>
        <v>0</v>
      </c>
      <c r="AP17" s="27">
        <f t="shared" si="1"/>
        <v>0</v>
      </c>
      <c r="AQ17" s="27">
        <f t="shared" si="1"/>
        <v>0</v>
      </c>
      <c r="AR17" s="27">
        <f t="shared" si="1"/>
        <v>0</v>
      </c>
      <c r="AS17" s="27">
        <f t="shared" si="1"/>
        <v>0</v>
      </c>
      <c r="AT17" s="27">
        <f t="shared" si="1"/>
        <v>0</v>
      </c>
      <c r="AU17" s="27">
        <f t="shared" si="1"/>
        <v>0</v>
      </c>
      <c r="AV17" s="27">
        <f t="shared" si="1"/>
        <v>0</v>
      </c>
      <c r="AW17" s="27">
        <f t="shared" si="1"/>
        <v>0</v>
      </c>
      <c r="AX17" s="27">
        <f t="shared" si="1"/>
        <v>0</v>
      </c>
      <c r="AY17" s="27">
        <f t="shared" si="1"/>
        <v>0</v>
      </c>
      <c r="AZ17" s="27">
        <f t="shared" si="1"/>
        <v>0</v>
      </c>
      <c r="BA17" s="27">
        <f t="shared" si="1"/>
        <v>0</v>
      </c>
      <c r="BB17" s="27">
        <f t="shared" si="1"/>
        <v>0</v>
      </c>
    </row>
    <row r="18" spans="1:54" ht="45" hidden="1" x14ac:dyDescent="0.25">
      <c r="A18" s="15" t="s">
        <v>63</v>
      </c>
      <c r="B18" s="16" t="s">
        <v>64</v>
      </c>
      <c r="C18" s="17" t="s">
        <v>58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27">
        <v>0</v>
      </c>
      <c r="BB18" s="27">
        <v>0</v>
      </c>
    </row>
    <row r="19" spans="1:54" ht="30" hidden="1" x14ac:dyDescent="0.25">
      <c r="A19" s="15" t="s">
        <v>65</v>
      </c>
      <c r="B19" s="16" t="s">
        <v>66</v>
      </c>
      <c r="C19" s="17" t="s">
        <v>58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27">
        <v>0</v>
      </c>
      <c r="BB19" s="27">
        <v>0</v>
      </c>
    </row>
    <row r="20" spans="1:54" ht="30" hidden="1" x14ac:dyDescent="0.25">
      <c r="A20" s="15" t="s">
        <v>67</v>
      </c>
      <c r="B20" s="16" t="s">
        <v>68</v>
      </c>
      <c r="C20" s="17" t="s">
        <v>58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</row>
    <row r="21" spans="1:54" hidden="1" x14ac:dyDescent="0.25">
      <c r="A21" s="15" t="s">
        <v>69</v>
      </c>
      <c r="B21" s="16" t="s">
        <v>70</v>
      </c>
      <c r="C21" s="17" t="s">
        <v>58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</row>
    <row r="22" spans="1:54" x14ac:dyDescent="0.25">
      <c r="A22" s="18">
        <v>1</v>
      </c>
      <c r="B22" s="19" t="s">
        <v>153</v>
      </c>
      <c r="C22" s="18" t="s">
        <v>58</v>
      </c>
      <c r="D22" s="27">
        <f>D37</f>
        <v>0</v>
      </c>
      <c r="E22" s="27">
        <f t="shared" ref="E22:BB22" si="2">E37</f>
        <v>0</v>
      </c>
      <c r="F22" s="27">
        <f t="shared" si="2"/>
        <v>0</v>
      </c>
      <c r="G22" s="27">
        <f t="shared" si="2"/>
        <v>0</v>
      </c>
      <c r="H22" s="27">
        <f t="shared" si="2"/>
        <v>0</v>
      </c>
      <c r="I22" s="27">
        <f t="shared" si="2"/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 t="shared" si="2"/>
        <v>0</v>
      </c>
      <c r="O22" s="27">
        <f t="shared" si="2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  <c r="S22" s="27">
        <f t="shared" si="2"/>
        <v>0</v>
      </c>
      <c r="T22" s="27">
        <f t="shared" si="2"/>
        <v>0</v>
      </c>
      <c r="U22" s="27">
        <f t="shared" si="2"/>
        <v>0</v>
      </c>
      <c r="V22" s="27">
        <f t="shared" si="2"/>
        <v>0</v>
      </c>
      <c r="W22" s="27">
        <f t="shared" si="2"/>
        <v>0</v>
      </c>
      <c r="X22" s="27">
        <f t="shared" si="2"/>
        <v>0</v>
      </c>
      <c r="Y22" s="27">
        <f t="shared" si="2"/>
        <v>0</v>
      </c>
      <c r="Z22" s="27">
        <f t="shared" si="2"/>
        <v>0</v>
      </c>
      <c r="AA22" s="27">
        <f t="shared" si="2"/>
        <v>0</v>
      </c>
      <c r="AB22" s="27">
        <f t="shared" si="2"/>
        <v>0</v>
      </c>
      <c r="AC22" s="27">
        <f t="shared" si="2"/>
        <v>0</v>
      </c>
      <c r="AD22" s="27">
        <f t="shared" si="2"/>
        <v>0</v>
      </c>
      <c r="AE22" s="27">
        <f t="shared" si="2"/>
        <v>0</v>
      </c>
      <c r="AF22" s="27">
        <f t="shared" si="2"/>
        <v>0</v>
      </c>
      <c r="AG22" s="27">
        <f t="shared" si="2"/>
        <v>0</v>
      </c>
      <c r="AH22" s="27">
        <f t="shared" si="2"/>
        <v>0</v>
      </c>
      <c r="AI22" s="27">
        <f t="shared" si="2"/>
        <v>0</v>
      </c>
      <c r="AJ22" s="27">
        <f t="shared" si="2"/>
        <v>0</v>
      </c>
      <c r="AK22" s="27">
        <f t="shared" si="2"/>
        <v>0</v>
      </c>
      <c r="AL22" s="27">
        <f t="shared" si="2"/>
        <v>0</v>
      </c>
      <c r="AM22" s="27">
        <f t="shared" si="2"/>
        <v>0</v>
      </c>
      <c r="AN22" s="27">
        <f t="shared" si="2"/>
        <v>0</v>
      </c>
      <c r="AO22" s="27">
        <f t="shared" si="2"/>
        <v>0</v>
      </c>
      <c r="AP22" s="27">
        <f t="shared" si="2"/>
        <v>0</v>
      </c>
      <c r="AQ22" s="27">
        <f t="shared" si="2"/>
        <v>0</v>
      </c>
      <c r="AR22" s="27">
        <f t="shared" si="2"/>
        <v>0</v>
      </c>
      <c r="AS22" s="27">
        <f t="shared" si="2"/>
        <v>0</v>
      </c>
      <c r="AT22" s="27">
        <f t="shared" si="2"/>
        <v>0</v>
      </c>
      <c r="AU22" s="27">
        <f t="shared" si="2"/>
        <v>0</v>
      </c>
      <c r="AV22" s="27">
        <f t="shared" si="2"/>
        <v>0</v>
      </c>
      <c r="AW22" s="27">
        <f t="shared" si="2"/>
        <v>0</v>
      </c>
      <c r="AX22" s="27">
        <f t="shared" si="2"/>
        <v>0</v>
      </c>
      <c r="AY22" s="27">
        <f t="shared" si="2"/>
        <v>0</v>
      </c>
      <c r="AZ22" s="27">
        <f t="shared" si="2"/>
        <v>0</v>
      </c>
      <c r="BA22" s="27">
        <f t="shared" si="2"/>
        <v>0</v>
      </c>
      <c r="BB22" s="27">
        <f t="shared" si="2"/>
        <v>0</v>
      </c>
    </row>
    <row r="23" spans="1:54" hidden="1" x14ac:dyDescent="0.25">
      <c r="A23" s="18" t="s">
        <v>71</v>
      </c>
      <c r="B23" s="19" t="s">
        <v>72</v>
      </c>
      <c r="C23" s="18" t="s">
        <v>58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27">
        <v>0</v>
      </c>
      <c r="BB23" s="27">
        <v>0</v>
      </c>
    </row>
    <row r="24" spans="1:54" ht="30" hidden="1" x14ac:dyDescent="0.25">
      <c r="A24" s="18" t="s">
        <v>73</v>
      </c>
      <c r="B24" s="19" t="s">
        <v>74</v>
      </c>
      <c r="C24" s="18" t="s">
        <v>58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</row>
    <row r="25" spans="1:54" ht="45" hidden="1" x14ac:dyDescent="0.25">
      <c r="A25" s="20" t="s">
        <v>75</v>
      </c>
      <c r="B25" s="21" t="s">
        <v>76</v>
      </c>
      <c r="C25" s="22" t="s">
        <v>58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</row>
    <row r="26" spans="1:54" ht="45" hidden="1" x14ac:dyDescent="0.25">
      <c r="A26" s="20" t="s">
        <v>77</v>
      </c>
      <c r="B26" s="21" t="s">
        <v>78</v>
      </c>
      <c r="C26" s="22" t="s">
        <v>58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</row>
    <row r="27" spans="1:54" ht="30" hidden="1" x14ac:dyDescent="0.25">
      <c r="A27" s="20" t="s">
        <v>79</v>
      </c>
      <c r="B27" s="21" t="s">
        <v>80</v>
      </c>
      <c r="C27" s="22" t="s">
        <v>58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</row>
    <row r="28" spans="1:54" ht="30" hidden="1" x14ac:dyDescent="0.25">
      <c r="A28" s="18" t="s">
        <v>81</v>
      </c>
      <c r="B28" s="19" t="s">
        <v>82</v>
      </c>
      <c r="C28" s="18" t="s">
        <v>58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</row>
    <row r="29" spans="1:54" ht="45" hidden="1" x14ac:dyDescent="0.25">
      <c r="A29" s="20" t="s">
        <v>83</v>
      </c>
      <c r="B29" s="21" t="s">
        <v>84</v>
      </c>
      <c r="C29" s="22" t="s">
        <v>58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</row>
    <row r="30" spans="1:54" ht="30" hidden="1" x14ac:dyDescent="0.25">
      <c r="A30" s="20" t="s">
        <v>85</v>
      </c>
      <c r="B30" s="21" t="s">
        <v>86</v>
      </c>
      <c r="C30" s="22" t="s">
        <v>58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</row>
    <row r="31" spans="1:54" ht="30" hidden="1" x14ac:dyDescent="0.25">
      <c r="A31" s="23" t="s">
        <v>87</v>
      </c>
      <c r="B31" s="19" t="s">
        <v>88</v>
      </c>
      <c r="C31" s="23" t="s">
        <v>58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</row>
    <row r="32" spans="1:54" ht="30" hidden="1" x14ac:dyDescent="0.25">
      <c r="A32" s="20" t="s">
        <v>89</v>
      </c>
      <c r="B32" s="21" t="s">
        <v>90</v>
      </c>
      <c r="C32" s="22" t="s">
        <v>58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</row>
    <row r="33" spans="1:54" ht="30" hidden="1" x14ac:dyDescent="0.25">
      <c r="A33" s="20" t="s">
        <v>91</v>
      </c>
      <c r="B33" s="21" t="s">
        <v>90</v>
      </c>
      <c r="C33" s="22" t="s">
        <v>58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</row>
    <row r="34" spans="1:54" ht="60" hidden="1" x14ac:dyDescent="0.25">
      <c r="A34" s="23" t="s">
        <v>92</v>
      </c>
      <c r="B34" s="19" t="s">
        <v>93</v>
      </c>
      <c r="C34" s="23" t="s">
        <v>58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</row>
    <row r="35" spans="1:54" ht="45" hidden="1" x14ac:dyDescent="0.25">
      <c r="A35" s="20" t="s">
        <v>94</v>
      </c>
      <c r="B35" s="21" t="s">
        <v>95</v>
      </c>
      <c r="C35" s="22" t="s">
        <v>58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</row>
    <row r="36" spans="1:54" ht="60" hidden="1" x14ac:dyDescent="0.25">
      <c r="A36" s="20" t="s">
        <v>96</v>
      </c>
      <c r="B36" s="21" t="s">
        <v>97</v>
      </c>
      <c r="C36" s="22" t="s">
        <v>58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</row>
    <row r="37" spans="1:54" ht="30" x14ac:dyDescent="0.25">
      <c r="A37" s="18" t="s">
        <v>98</v>
      </c>
      <c r="B37" s="19" t="s">
        <v>99</v>
      </c>
      <c r="C37" s="18" t="s">
        <v>58</v>
      </c>
      <c r="D37" s="27">
        <f>D38</f>
        <v>0</v>
      </c>
      <c r="E37" s="27">
        <f t="shared" ref="E37:BA37" si="3">E38</f>
        <v>0</v>
      </c>
      <c r="F37" s="27">
        <f t="shared" si="3"/>
        <v>0</v>
      </c>
      <c r="G37" s="27">
        <f t="shared" si="3"/>
        <v>0</v>
      </c>
      <c r="H37" s="27">
        <f t="shared" si="3"/>
        <v>0</v>
      </c>
      <c r="I37" s="27">
        <f t="shared" si="3"/>
        <v>0</v>
      </c>
      <c r="J37" s="27">
        <f t="shared" si="3"/>
        <v>0</v>
      </c>
      <c r="K37" s="27">
        <f t="shared" si="3"/>
        <v>0</v>
      </c>
      <c r="L37" s="27">
        <f t="shared" si="3"/>
        <v>0</v>
      </c>
      <c r="M37" s="27">
        <f t="shared" si="3"/>
        <v>0</v>
      </c>
      <c r="N37" s="27">
        <f t="shared" si="3"/>
        <v>0</v>
      </c>
      <c r="O37" s="27">
        <f t="shared" si="3"/>
        <v>0</v>
      </c>
      <c r="P37" s="27">
        <f t="shared" si="3"/>
        <v>0</v>
      </c>
      <c r="Q37" s="27">
        <f t="shared" si="3"/>
        <v>0</v>
      </c>
      <c r="R37" s="27">
        <f t="shared" si="3"/>
        <v>0</v>
      </c>
      <c r="S37" s="27">
        <f t="shared" si="3"/>
        <v>0</v>
      </c>
      <c r="T37" s="27">
        <f t="shared" si="3"/>
        <v>0</v>
      </c>
      <c r="U37" s="27">
        <f t="shared" si="3"/>
        <v>0</v>
      </c>
      <c r="V37" s="27">
        <f t="shared" si="3"/>
        <v>0</v>
      </c>
      <c r="W37" s="27">
        <f t="shared" si="3"/>
        <v>0</v>
      </c>
      <c r="X37" s="27">
        <f t="shared" si="3"/>
        <v>0</v>
      </c>
      <c r="Y37" s="27">
        <f t="shared" si="3"/>
        <v>0</v>
      </c>
      <c r="Z37" s="27">
        <f t="shared" si="3"/>
        <v>0</v>
      </c>
      <c r="AA37" s="27">
        <f t="shared" si="3"/>
        <v>0</v>
      </c>
      <c r="AB37" s="27">
        <f t="shared" si="3"/>
        <v>0</v>
      </c>
      <c r="AC37" s="27">
        <f t="shared" si="3"/>
        <v>0</v>
      </c>
      <c r="AD37" s="27">
        <f t="shared" si="3"/>
        <v>0</v>
      </c>
      <c r="AE37" s="27">
        <f t="shared" si="3"/>
        <v>0</v>
      </c>
      <c r="AF37" s="27">
        <f t="shared" si="3"/>
        <v>0</v>
      </c>
      <c r="AG37" s="27">
        <f t="shared" si="3"/>
        <v>0</v>
      </c>
      <c r="AH37" s="27">
        <f t="shared" si="3"/>
        <v>0</v>
      </c>
      <c r="AI37" s="27">
        <f t="shared" si="3"/>
        <v>0</v>
      </c>
      <c r="AJ37" s="27">
        <f t="shared" si="3"/>
        <v>0</v>
      </c>
      <c r="AK37" s="27">
        <f t="shared" si="3"/>
        <v>0</v>
      </c>
      <c r="AL37" s="27">
        <f t="shared" si="3"/>
        <v>0</v>
      </c>
      <c r="AM37" s="27">
        <f t="shared" si="3"/>
        <v>0</v>
      </c>
      <c r="AN37" s="27">
        <f t="shared" si="3"/>
        <v>0</v>
      </c>
      <c r="AO37" s="27">
        <f t="shared" si="3"/>
        <v>0</v>
      </c>
      <c r="AP37" s="27">
        <f t="shared" si="3"/>
        <v>0</v>
      </c>
      <c r="AQ37" s="27">
        <f t="shared" si="3"/>
        <v>0</v>
      </c>
      <c r="AR37" s="27">
        <f t="shared" si="3"/>
        <v>0</v>
      </c>
      <c r="AS37" s="27">
        <f t="shared" si="3"/>
        <v>0</v>
      </c>
      <c r="AT37" s="27">
        <f t="shared" si="3"/>
        <v>0</v>
      </c>
      <c r="AU37" s="27">
        <f t="shared" si="3"/>
        <v>0</v>
      </c>
      <c r="AV37" s="27">
        <f t="shared" si="3"/>
        <v>0</v>
      </c>
      <c r="AW37" s="27">
        <f t="shared" si="3"/>
        <v>0</v>
      </c>
      <c r="AX37" s="27">
        <f t="shared" si="3"/>
        <v>0</v>
      </c>
      <c r="AY37" s="27">
        <f t="shared" si="3"/>
        <v>0</v>
      </c>
      <c r="AZ37" s="27">
        <f t="shared" si="3"/>
        <v>0</v>
      </c>
      <c r="BA37" s="27">
        <f t="shared" si="3"/>
        <v>0</v>
      </c>
      <c r="BB37" s="27">
        <v>0</v>
      </c>
    </row>
    <row r="38" spans="1:54" ht="45" x14ac:dyDescent="0.25">
      <c r="A38" s="23" t="s">
        <v>100</v>
      </c>
      <c r="B38" s="19" t="s">
        <v>101</v>
      </c>
      <c r="C38" s="23" t="s">
        <v>58</v>
      </c>
      <c r="D38" s="27">
        <f>D39</f>
        <v>0</v>
      </c>
      <c r="E38" s="27">
        <f t="shared" ref="E38:BB38" si="4">E39</f>
        <v>0</v>
      </c>
      <c r="F38" s="27">
        <f t="shared" si="4"/>
        <v>0</v>
      </c>
      <c r="G38" s="27">
        <f t="shared" si="4"/>
        <v>0</v>
      </c>
      <c r="H38" s="27">
        <f t="shared" si="4"/>
        <v>0</v>
      </c>
      <c r="I38" s="27">
        <f t="shared" si="4"/>
        <v>0</v>
      </c>
      <c r="J38" s="27">
        <f t="shared" si="4"/>
        <v>0</v>
      </c>
      <c r="K38" s="27">
        <f t="shared" si="4"/>
        <v>0</v>
      </c>
      <c r="L38" s="27">
        <f t="shared" si="4"/>
        <v>0</v>
      </c>
      <c r="M38" s="27">
        <f t="shared" si="4"/>
        <v>0</v>
      </c>
      <c r="N38" s="27">
        <f t="shared" si="4"/>
        <v>0</v>
      </c>
      <c r="O38" s="27">
        <f t="shared" si="4"/>
        <v>0</v>
      </c>
      <c r="P38" s="27">
        <f t="shared" si="4"/>
        <v>0</v>
      </c>
      <c r="Q38" s="27">
        <f t="shared" si="4"/>
        <v>0</v>
      </c>
      <c r="R38" s="27">
        <f t="shared" si="4"/>
        <v>0</v>
      </c>
      <c r="S38" s="27">
        <f t="shared" si="4"/>
        <v>0</v>
      </c>
      <c r="T38" s="27">
        <f t="shared" si="4"/>
        <v>0</v>
      </c>
      <c r="U38" s="27">
        <f t="shared" si="4"/>
        <v>0</v>
      </c>
      <c r="V38" s="27">
        <f t="shared" si="4"/>
        <v>0</v>
      </c>
      <c r="W38" s="27">
        <f t="shared" si="4"/>
        <v>0</v>
      </c>
      <c r="X38" s="27">
        <f t="shared" si="4"/>
        <v>0</v>
      </c>
      <c r="Y38" s="27">
        <f t="shared" si="4"/>
        <v>0</v>
      </c>
      <c r="Z38" s="27">
        <f t="shared" si="4"/>
        <v>0</v>
      </c>
      <c r="AA38" s="27">
        <f t="shared" si="4"/>
        <v>0</v>
      </c>
      <c r="AB38" s="27">
        <f t="shared" si="4"/>
        <v>0</v>
      </c>
      <c r="AC38" s="27">
        <f t="shared" si="4"/>
        <v>0</v>
      </c>
      <c r="AD38" s="27">
        <f t="shared" si="4"/>
        <v>0</v>
      </c>
      <c r="AE38" s="27">
        <f t="shared" si="4"/>
        <v>0</v>
      </c>
      <c r="AF38" s="27">
        <f t="shared" si="4"/>
        <v>0</v>
      </c>
      <c r="AG38" s="27">
        <f t="shared" si="4"/>
        <v>0</v>
      </c>
      <c r="AH38" s="27">
        <f t="shared" si="4"/>
        <v>0</v>
      </c>
      <c r="AI38" s="27">
        <f t="shared" si="4"/>
        <v>0</v>
      </c>
      <c r="AJ38" s="27">
        <f t="shared" si="4"/>
        <v>0</v>
      </c>
      <c r="AK38" s="27">
        <f t="shared" si="4"/>
        <v>0</v>
      </c>
      <c r="AL38" s="27">
        <f t="shared" si="4"/>
        <v>0</v>
      </c>
      <c r="AM38" s="27">
        <f t="shared" si="4"/>
        <v>0</v>
      </c>
      <c r="AN38" s="27">
        <f t="shared" si="4"/>
        <v>0</v>
      </c>
      <c r="AO38" s="27">
        <f t="shared" si="4"/>
        <v>0</v>
      </c>
      <c r="AP38" s="27">
        <f t="shared" si="4"/>
        <v>0</v>
      </c>
      <c r="AQ38" s="27">
        <f t="shared" si="4"/>
        <v>0</v>
      </c>
      <c r="AR38" s="27">
        <f t="shared" si="4"/>
        <v>0</v>
      </c>
      <c r="AS38" s="27">
        <f t="shared" si="4"/>
        <v>0</v>
      </c>
      <c r="AT38" s="27">
        <f t="shared" si="4"/>
        <v>0</v>
      </c>
      <c r="AU38" s="27">
        <f t="shared" si="4"/>
        <v>0</v>
      </c>
      <c r="AV38" s="27">
        <f t="shared" si="4"/>
        <v>0</v>
      </c>
      <c r="AW38" s="27">
        <f t="shared" si="4"/>
        <v>0</v>
      </c>
      <c r="AX38" s="27">
        <f t="shared" si="4"/>
        <v>0</v>
      </c>
      <c r="AY38" s="27">
        <f t="shared" si="4"/>
        <v>0</v>
      </c>
      <c r="AZ38" s="27">
        <f t="shared" si="4"/>
        <v>0</v>
      </c>
      <c r="BA38" s="27">
        <f t="shared" si="4"/>
        <v>0</v>
      </c>
      <c r="BB38" s="27">
        <f t="shared" si="4"/>
        <v>0</v>
      </c>
    </row>
    <row r="39" spans="1:54" ht="30" x14ac:dyDescent="0.25">
      <c r="A39" s="20" t="s">
        <v>102</v>
      </c>
      <c r="B39" s="21" t="s">
        <v>103</v>
      </c>
      <c r="C39" s="22" t="s">
        <v>58</v>
      </c>
      <c r="D39" s="27">
        <f>D44+D45</f>
        <v>0</v>
      </c>
      <c r="E39" s="27">
        <f t="shared" ref="E39:BB39" si="5">E42+E43</f>
        <v>0</v>
      </c>
      <c r="F39" s="27">
        <f t="shared" si="5"/>
        <v>0</v>
      </c>
      <c r="G39" s="27">
        <f t="shared" si="5"/>
        <v>0</v>
      </c>
      <c r="H39" s="27">
        <f t="shared" si="5"/>
        <v>0</v>
      </c>
      <c r="I39" s="27">
        <f t="shared" si="5"/>
        <v>0</v>
      </c>
      <c r="J39" s="27">
        <f t="shared" si="5"/>
        <v>0</v>
      </c>
      <c r="K39" s="27">
        <f t="shared" si="5"/>
        <v>0</v>
      </c>
      <c r="L39" s="27">
        <f t="shared" si="5"/>
        <v>0</v>
      </c>
      <c r="M39" s="27">
        <f t="shared" si="5"/>
        <v>0</v>
      </c>
      <c r="N39" s="27">
        <f t="shared" si="5"/>
        <v>0</v>
      </c>
      <c r="O39" s="27">
        <f t="shared" si="5"/>
        <v>0</v>
      </c>
      <c r="P39" s="27">
        <f t="shared" si="5"/>
        <v>0</v>
      </c>
      <c r="Q39" s="27">
        <f t="shared" si="5"/>
        <v>0</v>
      </c>
      <c r="R39" s="27">
        <f t="shared" si="5"/>
        <v>0</v>
      </c>
      <c r="S39" s="27">
        <f t="shared" si="5"/>
        <v>0</v>
      </c>
      <c r="T39" s="27">
        <f t="shared" si="5"/>
        <v>0</v>
      </c>
      <c r="U39" s="27">
        <f t="shared" si="5"/>
        <v>0</v>
      </c>
      <c r="V39" s="27">
        <f t="shared" si="5"/>
        <v>0</v>
      </c>
      <c r="W39" s="27">
        <f t="shared" si="5"/>
        <v>0</v>
      </c>
      <c r="X39" s="27">
        <f t="shared" si="5"/>
        <v>0</v>
      </c>
      <c r="Y39" s="27">
        <f t="shared" si="5"/>
        <v>0</v>
      </c>
      <c r="Z39" s="27">
        <f t="shared" si="5"/>
        <v>0</v>
      </c>
      <c r="AA39" s="27">
        <f t="shared" si="5"/>
        <v>0</v>
      </c>
      <c r="AB39" s="27">
        <f t="shared" si="5"/>
        <v>0</v>
      </c>
      <c r="AC39" s="27">
        <f t="shared" si="5"/>
        <v>0</v>
      </c>
      <c r="AD39" s="27">
        <f t="shared" si="5"/>
        <v>0</v>
      </c>
      <c r="AE39" s="27">
        <f t="shared" si="5"/>
        <v>0</v>
      </c>
      <c r="AF39" s="27">
        <f t="shared" si="5"/>
        <v>0</v>
      </c>
      <c r="AG39" s="27">
        <f t="shared" si="5"/>
        <v>0</v>
      </c>
      <c r="AH39" s="27">
        <f t="shared" si="5"/>
        <v>0</v>
      </c>
      <c r="AI39" s="27">
        <f t="shared" si="5"/>
        <v>0</v>
      </c>
      <c r="AJ39" s="27">
        <f t="shared" si="5"/>
        <v>0</v>
      </c>
      <c r="AK39" s="27">
        <f t="shared" si="5"/>
        <v>0</v>
      </c>
      <c r="AL39" s="27">
        <f t="shared" si="5"/>
        <v>0</v>
      </c>
      <c r="AM39" s="27">
        <f t="shared" si="5"/>
        <v>0</v>
      </c>
      <c r="AN39" s="27">
        <f t="shared" si="5"/>
        <v>0</v>
      </c>
      <c r="AO39" s="27">
        <f t="shared" si="5"/>
        <v>0</v>
      </c>
      <c r="AP39" s="27">
        <f t="shared" si="5"/>
        <v>0</v>
      </c>
      <c r="AQ39" s="27">
        <f t="shared" si="5"/>
        <v>0</v>
      </c>
      <c r="AR39" s="27">
        <f t="shared" si="5"/>
        <v>0</v>
      </c>
      <c r="AS39" s="27">
        <f t="shared" si="5"/>
        <v>0</v>
      </c>
      <c r="AT39" s="27">
        <f t="shared" si="5"/>
        <v>0</v>
      </c>
      <c r="AU39" s="27">
        <f t="shared" si="5"/>
        <v>0</v>
      </c>
      <c r="AV39" s="27">
        <f t="shared" si="5"/>
        <v>0</v>
      </c>
      <c r="AW39" s="27">
        <f t="shared" si="5"/>
        <v>0</v>
      </c>
      <c r="AX39" s="27">
        <f t="shared" si="5"/>
        <v>0</v>
      </c>
      <c r="AY39" s="27">
        <f t="shared" si="5"/>
        <v>0</v>
      </c>
      <c r="AZ39" s="27">
        <f t="shared" si="5"/>
        <v>0</v>
      </c>
      <c r="BA39" s="27">
        <f t="shared" si="5"/>
        <v>0</v>
      </c>
      <c r="BB39" s="27">
        <f t="shared" si="5"/>
        <v>0</v>
      </c>
    </row>
    <row r="40" spans="1:54" ht="30" hidden="1" x14ac:dyDescent="0.25">
      <c r="A40" s="15" t="s">
        <v>102</v>
      </c>
      <c r="B40" s="24" t="str">
        <f>[1]Лист1!A4</f>
        <v>Замена ТП в составе ТМ 2х400 кВа на КТП 2х400 кВа (КНС Гидрострой, ТП-460п)</v>
      </c>
      <c r="C40" s="24" t="str">
        <f>[1]Лист1!B4</f>
        <v>H_KVK1</v>
      </c>
      <c r="D40" s="27">
        <f>[1]Лист1!E4</f>
        <v>1.0836043488171201</v>
      </c>
      <c r="E40" s="27">
        <f>O40+Y40+AI40+AS40</f>
        <v>0</v>
      </c>
      <c r="F40" s="27">
        <f t="shared" ref="F40:N40" si="6">P40+Z40+AJ40+AT40</f>
        <v>0</v>
      </c>
      <c r="G40" s="27">
        <f t="shared" si="6"/>
        <v>0</v>
      </c>
      <c r="H40" s="27">
        <f t="shared" si="6"/>
        <v>0</v>
      </c>
      <c r="I40" s="27">
        <f t="shared" si="6"/>
        <v>0</v>
      </c>
      <c r="J40" s="27">
        <f t="shared" si="6"/>
        <v>0</v>
      </c>
      <c r="K40" s="27">
        <f t="shared" si="6"/>
        <v>0</v>
      </c>
      <c r="L40" s="27">
        <f t="shared" si="6"/>
        <v>0</v>
      </c>
      <c r="M40" s="27">
        <f t="shared" si="6"/>
        <v>0</v>
      </c>
      <c r="N40" s="27">
        <f t="shared" si="6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27">
        <v>0</v>
      </c>
      <c r="BB40" s="27">
        <v>0</v>
      </c>
    </row>
    <row r="41" spans="1:54" ht="30" hidden="1" x14ac:dyDescent="0.25">
      <c r="A41" s="15" t="s">
        <v>102</v>
      </c>
      <c r="B41" s="24" t="str">
        <f>[1]Лист1!A5</f>
        <v>Замена ТП в составе ТМ 320 кВа и ТМ 400 кВа на КТП 2х400 кВа (в/з Кировский ул. Береговая ТП-393п)</v>
      </c>
      <c r="C41" s="24" t="str">
        <f>[1]Лист1!B5</f>
        <v>H_KVK2</v>
      </c>
      <c r="D41" s="27">
        <f>[1]Лист1!E5</f>
        <v>1.2529166067415296</v>
      </c>
      <c r="E41" s="27">
        <f t="shared" ref="E41:E43" si="7">O41+Y41+AI41+AS41</f>
        <v>0</v>
      </c>
      <c r="F41" s="27">
        <f t="shared" ref="F41:F43" si="8">P41+Z41+AJ41+AT41</f>
        <v>0</v>
      </c>
      <c r="G41" s="27">
        <f t="shared" ref="G41:G43" si="9">Q41+AA41+AK41+AU41</f>
        <v>0</v>
      </c>
      <c r="H41" s="27">
        <f t="shared" ref="H41:H43" si="10">R41+AB41+AL41+AV41</f>
        <v>0</v>
      </c>
      <c r="I41" s="27">
        <f t="shared" ref="I41:I43" si="11">S41+AC41+AM41+AW41</f>
        <v>0</v>
      </c>
      <c r="J41" s="27">
        <f t="shared" ref="J41:J43" si="12">T41+AD41+AN41+AX41</f>
        <v>0</v>
      </c>
      <c r="K41" s="27">
        <f t="shared" ref="K41:K43" si="13">U41+AE41+AO41+AY41</f>
        <v>0</v>
      </c>
      <c r="L41" s="27">
        <f t="shared" ref="L41:L43" si="14">V41+AF41+AP41+AZ41</f>
        <v>0</v>
      </c>
      <c r="M41" s="27">
        <f t="shared" ref="M41:M43" si="15">W41+AG41+AQ41+BA41</f>
        <v>0</v>
      </c>
      <c r="N41" s="27">
        <f t="shared" ref="N41:N43" si="16">X41+AH41+AR41+BB41</f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</row>
    <row r="42" spans="1:54" s="31" customFormat="1" ht="30" hidden="1" x14ac:dyDescent="0.25">
      <c r="A42" s="28" t="s">
        <v>102</v>
      </c>
      <c r="B42" s="29" t="str">
        <f>[1]Лист1!A6</f>
        <v>Замена ТП в составе ТМ 250 кВа на КТП 250 кВа (в/з Восточный-1        ул. Автолюбителей КТП - 671п)</v>
      </c>
      <c r="C42" s="29" t="str">
        <f>[1]Лист1!B6</f>
        <v>H_KVK3</v>
      </c>
      <c r="D42" s="30">
        <f>[1]Лист1!E6</f>
        <v>0.47595243910625384</v>
      </c>
      <c r="E42" s="30">
        <f t="shared" si="7"/>
        <v>0</v>
      </c>
      <c r="F42" s="30">
        <f t="shared" si="8"/>
        <v>0</v>
      </c>
      <c r="G42" s="30">
        <f t="shared" si="9"/>
        <v>0</v>
      </c>
      <c r="H42" s="30">
        <f t="shared" si="10"/>
        <v>0</v>
      </c>
      <c r="I42" s="30">
        <f t="shared" si="11"/>
        <v>0</v>
      </c>
      <c r="J42" s="30">
        <f t="shared" si="12"/>
        <v>0</v>
      </c>
      <c r="K42" s="30">
        <f t="shared" si="13"/>
        <v>0</v>
      </c>
      <c r="L42" s="30">
        <f t="shared" si="14"/>
        <v>0</v>
      </c>
      <c r="M42" s="30">
        <f t="shared" si="15"/>
        <v>0</v>
      </c>
      <c r="N42" s="30">
        <f t="shared" si="16"/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</row>
    <row r="43" spans="1:54" s="31" customFormat="1" ht="30" hidden="1" x14ac:dyDescent="0.25">
      <c r="A43" s="28" t="s">
        <v>102</v>
      </c>
      <c r="B43" s="29" t="str">
        <f>[1]Лист1!A7</f>
        <v>Замена ТП в составе ТМ 160 кВа на КТП 180 кВа (в/з Восточный-1        ул. Автолюбителей КТП - 729п)</v>
      </c>
      <c r="C43" s="29" t="str">
        <f>[1]Лист1!B7</f>
        <v>H_KVK4</v>
      </c>
      <c r="D43" s="30">
        <f>[1]Лист1!E7</f>
        <v>0.47595243910625384</v>
      </c>
      <c r="E43" s="30">
        <f t="shared" si="7"/>
        <v>0</v>
      </c>
      <c r="F43" s="30">
        <f t="shared" si="8"/>
        <v>0</v>
      </c>
      <c r="G43" s="30">
        <f t="shared" si="9"/>
        <v>0</v>
      </c>
      <c r="H43" s="30">
        <f t="shared" si="10"/>
        <v>0</v>
      </c>
      <c r="I43" s="30">
        <f t="shared" si="11"/>
        <v>0</v>
      </c>
      <c r="J43" s="30">
        <f t="shared" si="12"/>
        <v>0</v>
      </c>
      <c r="K43" s="30">
        <f t="shared" si="13"/>
        <v>0</v>
      </c>
      <c r="L43" s="30">
        <f t="shared" si="14"/>
        <v>0</v>
      </c>
      <c r="M43" s="30">
        <f t="shared" si="15"/>
        <v>0</v>
      </c>
      <c r="N43" s="30">
        <f t="shared" si="16"/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</row>
    <row r="44" spans="1:54" hidden="1" x14ac:dyDescent="0.25">
      <c r="A44" s="15"/>
      <c r="B44" s="24"/>
      <c r="C44" s="24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</row>
    <row r="45" spans="1:54" s="31" customFormat="1" hidden="1" x14ac:dyDescent="0.25">
      <c r="A45" s="28"/>
      <c r="B45" s="29"/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</row>
    <row r="46" spans="1:54" hidden="1" x14ac:dyDescent="0.25">
      <c r="A46" s="15"/>
      <c r="B46" s="24"/>
      <c r="C46" s="24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</row>
    <row r="47" spans="1:54" hidden="1" x14ac:dyDescent="0.25">
      <c r="A47" s="15"/>
      <c r="B47" s="24"/>
      <c r="C47" s="24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</row>
    <row r="48" spans="1:54" hidden="1" x14ac:dyDescent="0.25">
      <c r="A48" s="15"/>
      <c r="B48" s="24"/>
      <c r="C48" s="2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</row>
    <row r="49" spans="1:54" hidden="1" x14ac:dyDescent="0.25">
      <c r="A49" s="15"/>
      <c r="B49" s="24"/>
      <c r="C49" s="24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</row>
    <row r="50" spans="1:54" hidden="1" x14ac:dyDescent="0.25">
      <c r="A50" s="15"/>
      <c r="B50" s="24"/>
      <c r="C50" s="24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</row>
    <row r="51" spans="1:54" hidden="1" x14ac:dyDescent="0.25">
      <c r="A51" s="15"/>
      <c r="B51" s="24"/>
      <c r="C51" s="24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</row>
    <row r="52" spans="1:54" ht="45" x14ac:dyDescent="0.25">
      <c r="A52" s="20" t="s">
        <v>104</v>
      </c>
      <c r="B52" s="21" t="s">
        <v>105</v>
      </c>
      <c r="C52" s="22" t="s">
        <v>58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</row>
    <row r="53" spans="1:54" ht="45" x14ac:dyDescent="0.25">
      <c r="A53" s="20" t="s">
        <v>104</v>
      </c>
      <c r="B53" s="21" t="s">
        <v>155</v>
      </c>
      <c r="C53" s="22" t="s">
        <v>156</v>
      </c>
      <c r="D53" s="27">
        <v>1.583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</row>
    <row r="54" spans="1:54" ht="30" hidden="1" x14ac:dyDescent="0.25">
      <c r="A54" s="23" t="s">
        <v>106</v>
      </c>
      <c r="B54" s="19" t="s">
        <v>107</v>
      </c>
      <c r="C54" s="23" t="s">
        <v>58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</row>
    <row r="55" spans="1:54" hidden="1" x14ac:dyDescent="0.25">
      <c r="A55" s="20" t="s">
        <v>108</v>
      </c>
      <c r="B55" s="21" t="s">
        <v>109</v>
      </c>
      <c r="C55" s="22" t="s">
        <v>58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</row>
    <row r="56" spans="1:54" ht="30" hidden="1" x14ac:dyDescent="0.25">
      <c r="A56" s="20" t="s">
        <v>110</v>
      </c>
      <c r="B56" s="21" t="s">
        <v>111</v>
      </c>
      <c r="C56" s="22" t="s">
        <v>58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</row>
    <row r="57" spans="1:54" ht="30" hidden="1" x14ac:dyDescent="0.25">
      <c r="A57" s="25" t="s">
        <v>112</v>
      </c>
      <c r="B57" s="19" t="s">
        <v>113</v>
      </c>
      <c r="C57" s="23" t="s">
        <v>58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</row>
    <row r="58" spans="1:54" ht="30" hidden="1" x14ac:dyDescent="0.25">
      <c r="A58" s="20" t="s">
        <v>114</v>
      </c>
      <c r="B58" s="21" t="s">
        <v>115</v>
      </c>
      <c r="C58" s="22" t="s">
        <v>58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</row>
    <row r="59" spans="1:54" ht="30" hidden="1" x14ac:dyDescent="0.25">
      <c r="A59" s="20" t="s">
        <v>116</v>
      </c>
      <c r="B59" s="21" t="s">
        <v>117</v>
      </c>
      <c r="C59" s="22" t="s">
        <v>58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</row>
    <row r="60" spans="1:54" ht="30" hidden="1" x14ac:dyDescent="0.25">
      <c r="A60" s="20" t="s">
        <v>118</v>
      </c>
      <c r="B60" s="21" t="s">
        <v>119</v>
      </c>
      <c r="C60" s="22" t="s">
        <v>58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</row>
    <row r="61" spans="1:54" ht="30" hidden="1" x14ac:dyDescent="0.25">
      <c r="A61" s="20" t="s">
        <v>120</v>
      </c>
      <c r="B61" s="21" t="s">
        <v>121</v>
      </c>
      <c r="C61" s="22" t="s">
        <v>58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</row>
    <row r="62" spans="1:54" ht="30" hidden="1" x14ac:dyDescent="0.25">
      <c r="A62" s="20" t="s">
        <v>122</v>
      </c>
      <c r="B62" s="21" t="s">
        <v>123</v>
      </c>
      <c r="C62" s="22" t="s">
        <v>58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</row>
    <row r="63" spans="1:54" ht="30" hidden="1" x14ac:dyDescent="0.25">
      <c r="A63" s="20" t="s">
        <v>124</v>
      </c>
      <c r="B63" s="21" t="s">
        <v>125</v>
      </c>
      <c r="C63" s="22" t="s">
        <v>58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</row>
    <row r="64" spans="1:54" ht="30" hidden="1" x14ac:dyDescent="0.25">
      <c r="A64" s="20" t="s">
        <v>126</v>
      </c>
      <c r="B64" s="21" t="s">
        <v>127</v>
      </c>
      <c r="C64" s="22" t="s">
        <v>58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</row>
    <row r="65" spans="1:54" ht="30" hidden="1" x14ac:dyDescent="0.25">
      <c r="A65" s="20" t="s">
        <v>128</v>
      </c>
      <c r="B65" s="21" t="s">
        <v>129</v>
      </c>
      <c r="C65" s="22" t="s">
        <v>58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0</v>
      </c>
      <c r="BA65" s="27">
        <v>0</v>
      </c>
      <c r="BB65" s="27">
        <v>0</v>
      </c>
    </row>
    <row r="66" spans="1:54" ht="30" hidden="1" x14ac:dyDescent="0.25">
      <c r="A66" s="25" t="s">
        <v>130</v>
      </c>
      <c r="B66" s="19" t="s">
        <v>131</v>
      </c>
      <c r="C66" s="26" t="s">
        <v>58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</row>
    <row r="67" spans="1:54" ht="30" hidden="1" x14ac:dyDescent="0.25">
      <c r="A67" s="20" t="s">
        <v>132</v>
      </c>
      <c r="B67" s="21" t="s">
        <v>133</v>
      </c>
      <c r="C67" s="22" t="s">
        <v>58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</row>
    <row r="68" spans="1:54" ht="30" hidden="1" x14ac:dyDescent="0.25">
      <c r="A68" s="20" t="s">
        <v>134</v>
      </c>
      <c r="B68" s="21" t="s">
        <v>135</v>
      </c>
      <c r="C68" s="22" t="s">
        <v>58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</row>
    <row r="69" spans="1:54" ht="45" hidden="1" x14ac:dyDescent="0.25">
      <c r="A69" s="18" t="s">
        <v>136</v>
      </c>
      <c r="B69" s="19" t="s">
        <v>137</v>
      </c>
      <c r="C69" s="18" t="s">
        <v>58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</row>
    <row r="70" spans="1:54" ht="45" hidden="1" x14ac:dyDescent="0.25">
      <c r="A70" s="25" t="s">
        <v>138</v>
      </c>
      <c r="B70" s="19" t="s">
        <v>139</v>
      </c>
      <c r="C70" s="23" t="s">
        <v>58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</row>
    <row r="71" spans="1:54" ht="45" hidden="1" x14ac:dyDescent="0.25">
      <c r="A71" s="25" t="s">
        <v>140</v>
      </c>
      <c r="B71" s="19" t="s">
        <v>141</v>
      </c>
      <c r="C71" s="18" t="s">
        <v>58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</row>
    <row r="72" spans="1:54" ht="30" hidden="1" x14ac:dyDescent="0.25">
      <c r="A72" s="18" t="s">
        <v>142</v>
      </c>
      <c r="B72" s="19" t="s">
        <v>143</v>
      </c>
      <c r="C72" s="18" t="s">
        <v>58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</row>
    <row r="73" spans="1:54" ht="30" hidden="1" x14ac:dyDescent="0.25">
      <c r="A73" s="18" t="s">
        <v>144</v>
      </c>
      <c r="B73" s="19" t="s">
        <v>145</v>
      </c>
      <c r="C73" s="18" t="s">
        <v>58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</row>
    <row r="74" spans="1:54" hidden="1" x14ac:dyDescent="0.25">
      <c r="A74" s="18" t="s">
        <v>146</v>
      </c>
      <c r="B74" s="19" t="s">
        <v>147</v>
      </c>
      <c r="C74" s="18" t="s">
        <v>58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</row>
    <row r="75" spans="1:54" hidden="1" x14ac:dyDescent="0.25"/>
    <row r="76" spans="1:54" hidden="1" x14ac:dyDescent="0.25"/>
  </sheetData>
  <mergeCells count="17">
    <mergeCell ref="A1:I1"/>
    <mergeCell ref="A8:F8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  <mergeCell ref="A2:B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Алексей Леонидович Огнев</cp:lastModifiedBy>
  <dcterms:created xsi:type="dcterms:W3CDTF">2018-07-26T07:39:16Z</dcterms:created>
  <dcterms:modified xsi:type="dcterms:W3CDTF">2022-07-07T08:28:15Z</dcterms:modified>
</cp:coreProperties>
</file>