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ice-02\share-2\TEC\ТАРИФЫ\Краснодар Водоканал\Инвестиционная программа 2018-2024\Отчет по ИП\2019\3 квартал\D0514_2308111927_0_03_0\"/>
    </mc:Choice>
  </mc:AlternateContent>
  <bookViews>
    <workbookView xWindow="-15" yWindow="195" windowWidth="28830" windowHeight="12645"/>
  </bookViews>
  <sheets>
    <sheet name="Форма" sheetId="1" r:id="rId1"/>
  </sheets>
  <definedNames>
    <definedName name="_xlnm._FilterDatabase" localSheetId="0" hidden="1">Форма!$A$14:$BB$15</definedName>
    <definedName name="Z_500C2F4F_1743_499A_A051_20565DBF52B2_.wvu.PrintArea" localSheetId="0" hidden="1">Форма!$A$1:$BB$14</definedName>
    <definedName name="_xlnm.Print_Area" localSheetId="0">Форма!$A$1:$BB$14</definedName>
  </definedNames>
  <calcPr calcId="152511"/>
</workbook>
</file>

<file path=xl/calcChain.xml><?xml version="1.0" encoding="utf-8"?>
<calcChain xmlns="http://schemas.openxmlformats.org/spreadsheetml/2006/main">
  <c r="BB22" i="1" l="1"/>
  <c r="BB17" i="1"/>
  <c r="BB15" i="1" s="1"/>
  <c r="AA38" i="1"/>
  <c r="AA37" i="1" s="1"/>
  <c r="AA22" i="1" s="1"/>
  <c r="AA17" i="1" s="1"/>
  <c r="AA15" i="1" s="1"/>
  <c r="AQ38" i="1"/>
  <c r="AQ37" i="1" s="1"/>
  <c r="AQ22" i="1" s="1"/>
  <c r="AQ17" i="1" s="1"/>
  <c r="AQ15" i="1" s="1"/>
  <c r="E39" i="1"/>
  <c r="E38" i="1" s="1"/>
  <c r="E37" i="1" s="1"/>
  <c r="E22" i="1" s="1"/>
  <c r="E17" i="1" s="1"/>
  <c r="E15" i="1" s="1"/>
  <c r="F39" i="1"/>
  <c r="F38" i="1" s="1"/>
  <c r="F37" i="1" s="1"/>
  <c r="F22" i="1" s="1"/>
  <c r="F17" i="1" s="1"/>
  <c r="F15" i="1" s="1"/>
  <c r="G39" i="1"/>
  <c r="G38" i="1" s="1"/>
  <c r="G37" i="1" s="1"/>
  <c r="G22" i="1" s="1"/>
  <c r="G17" i="1" s="1"/>
  <c r="G15" i="1" s="1"/>
  <c r="H39" i="1"/>
  <c r="H38" i="1" s="1"/>
  <c r="H37" i="1" s="1"/>
  <c r="H22" i="1" s="1"/>
  <c r="H17" i="1" s="1"/>
  <c r="H15" i="1" s="1"/>
  <c r="I39" i="1"/>
  <c r="I38" i="1" s="1"/>
  <c r="I37" i="1" s="1"/>
  <c r="I22" i="1" s="1"/>
  <c r="I17" i="1" s="1"/>
  <c r="I15" i="1" s="1"/>
  <c r="J39" i="1"/>
  <c r="J38" i="1" s="1"/>
  <c r="J37" i="1" s="1"/>
  <c r="J22" i="1" s="1"/>
  <c r="J17" i="1" s="1"/>
  <c r="J15" i="1" s="1"/>
  <c r="K39" i="1"/>
  <c r="K38" i="1" s="1"/>
  <c r="K37" i="1" s="1"/>
  <c r="K22" i="1" s="1"/>
  <c r="K17" i="1" s="1"/>
  <c r="K15" i="1" s="1"/>
  <c r="L39" i="1"/>
  <c r="L38" i="1" s="1"/>
  <c r="L37" i="1" s="1"/>
  <c r="L22" i="1" s="1"/>
  <c r="L17" i="1" s="1"/>
  <c r="L15" i="1" s="1"/>
  <c r="M39" i="1"/>
  <c r="M38" i="1" s="1"/>
  <c r="M37" i="1" s="1"/>
  <c r="M22" i="1" s="1"/>
  <c r="M17" i="1" s="1"/>
  <c r="M15" i="1" s="1"/>
  <c r="N39" i="1"/>
  <c r="N38" i="1" s="1"/>
  <c r="N37" i="1" s="1"/>
  <c r="N22" i="1" s="1"/>
  <c r="N17" i="1" s="1"/>
  <c r="N15" i="1" s="1"/>
  <c r="O39" i="1"/>
  <c r="O38" i="1" s="1"/>
  <c r="O37" i="1" s="1"/>
  <c r="O22" i="1" s="1"/>
  <c r="O17" i="1" s="1"/>
  <c r="O15" i="1" s="1"/>
  <c r="P39" i="1"/>
  <c r="P38" i="1" s="1"/>
  <c r="P37" i="1" s="1"/>
  <c r="P22" i="1" s="1"/>
  <c r="P17" i="1" s="1"/>
  <c r="P15" i="1" s="1"/>
  <c r="Q39" i="1"/>
  <c r="Q38" i="1" s="1"/>
  <c r="Q37" i="1" s="1"/>
  <c r="Q22" i="1" s="1"/>
  <c r="Q17" i="1" s="1"/>
  <c r="Q15" i="1" s="1"/>
  <c r="R39" i="1"/>
  <c r="R38" i="1" s="1"/>
  <c r="R37" i="1" s="1"/>
  <c r="R22" i="1" s="1"/>
  <c r="R17" i="1" s="1"/>
  <c r="R15" i="1" s="1"/>
  <c r="S39" i="1"/>
  <c r="S38" i="1" s="1"/>
  <c r="S37" i="1" s="1"/>
  <c r="S22" i="1" s="1"/>
  <c r="S17" i="1" s="1"/>
  <c r="S15" i="1" s="1"/>
  <c r="T39" i="1"/>
  <c r="T38" i="1" s="1"/>
  <c r="T37" i="1" s="1"/>
  <c r="T22" i="1" s="1"/>
  <c r="T17" i="1" s="1"/>
  <c r="T15" i="1" s="1"/>
  <c r="U39" i="1"/>
  <c r="U38" i="1" s="1"/>
  <c r="U37" i="1" s="1"/>
  <c r="U22" i="1" s="1"/>
  <c r="U17" i="1" s="1"/>
  <c r="U15" i="1" s="1"/>
  <c r="V39" i="1"/>
  <c r="V38" i="1" s="1"/>
  <c r="V37" i="1" s="1"/>
  <c r="V22" i="1" s="1"/>
  <c r="V17" i="1" s="1"/>
  <c r="V15" i="1" s="1"/>
  <c r="W39" i="1"/>
  <c r="W38" i="1" s="1"/>
  <c r="W37" i="1" s="1"/>
  <c r="W22" i="1" s="1"/>
  <c r="W17" i="1" s="1"/>
  <c r="W15" i="1" s="1"/>
  <c r="X39" i="1"/>
  <c r="X38" i="1" s="1"/>
  <c r="X37" i="1" s="1"/>
  <c r="X22" i="1" s="1"/>
  <c r="X17" i="1" s="1"/>
  <c r="X15" i="1" s="1"/>
  <c r="Y39" i="1"/>
  <c r="Y38" i="1" s="1"/>
  <c r="Y37" i="1" s="1"/>
  <c r="Y22" i="1" s="1"/>
  <c r="Y17" i="1" s="1"/>
  <c r="Y15" i="1" s="1"/>
  <c r="Z39" i="1"/>
  <c r="Z38" i="1" s="1"/>
  <c r="Z37" i="1" s="1"/>
  <c r="Z22" i="1" s="1"/>
  <c r="Z17" i="1" s="1"/>
  <c r="Z15" i="1" s="1"/>
  <c r="AA39" i="1"/>
  <c r="AB39" i="1"/>
  <c r="AB38" i="1" s="1"/>
  <c r="AB37" i="1" s="1"/>
  <c r="AB22" i="1" s="1"/>
  <c r="AB17" i="1" s="1"/>
  <c r="AB15" i="1" s="1"/>
  <c r="AC39" i="1"/>
  <c r="AC38" i="1" s="1"/>
  <c r="AC37" i="1" s="1"/>
  <c r="AC22" i="1" s="1"/>
  <c r="AC17" i="1" s="1"/>
  <c r="AC15" i="1" s="1"/>
  <c r="AD39" i="1"/>
  <c r="AD38" i="1" s="1"/>
  <c r="AD37" i="1" s="1"/>
  <c r="AD22" i="1" s="1"/>
  <c r="AD17" i="1" s="1"/>
  <c r="AD15" i="1" s="1"/>
  <c r="AE39" i="1"/>
  <c r="AE38" i="1" s="1"/>
  <c r="AE37" i="1" s="1"/>
  <c r="AE22" i="1" s="1"/>
  <c r="AE17" i="1" s="1"/>
  <c r="AE15" i="1" s="1"/>
  <c r="AF39" i="1"/>
  <c r="AF38" i="1" s="1"/>
  <c r="AF37" i="1" s="1"/>
  <c r="AF22" i="1" s="1"/>
  <c r="AF17" i="1" s="1"/>
  <c r="AF15" i="1" s="1"/>
  <c r="AG39" i="1"/>
  <c r="AG38" i="1" s="1"/>
  <c r="AG37" i="1" s="1"/>
  <c r="AG22" i="1" s="1"/>
  <c r="AG17" i="1" s="1"/>
  <c r="AG15" i="1" s="1"/>
  <c r="AH39" i="1"/>
  <c r="AH38" i="1" s="1"/>
  <c r="AH37" i="1" s="1"/>
  <c r="AH22" i="1" s="1"/>
  <c r="AH17" i="1" s="1"/>
  <c r="AH15" i="1" s="1"/>
  <c r="AI39" i="1"/>
  <c r="AI38" i="1" s="1"/>
  <c r="AI37" i="1" s="1"/>
  <c r="AI22" i="1" s="1"/>
  <c r="AI17" i="1" s="1"/>
  <c r="AI15" i="1" s="1"/>
  <c r="AJ39" i="1"/>
  <c r="AJ38" i="1" s="1"/>
  <c r="AJ37" i="1" s="1"/>
  <c r="AJ22" i="1" s="1"/>
  <c r="AJ17" i="1" s="1"/>
  <c r="AJ15" i="1" s="1"/>
  <c r="AK39" i="1"/>
  <c r="AK38" i="1" s="1"/>
  <c r="AK37" i="1" s="1"/>
  <c r="AK22" i="1" s="1"/>
  <c r="AK17" i="1" s="1"/>
  <c r="AK15" i="1" s="1"/>
  <c r="AL39" i="1"/>
  <c r="AL38" i="1" s="1"/>
  <c r="AL37" i="1" s="1"/>
  <c r="AL22" i="1" s="1"/>
  <c r="AL17" i="1" s="1"/>
  <c r="AL15" i="1" s="1"/>
  <c r="AM39" i="1"/>
  <c r="AM38" i="1" s="1"/>
  <c r="AM37" i="1" s="1"/>
  <c r="AM22" i="1" s="1"/>
  <c r="AM17" i="1" s="1"/>
  <c r="AM15" i="1" s="1"/>
  <c r="AN39" i="1"/>
  <c r="AN38" i="1" s="1"/>
  <c r="AN37" i="1" s="1"/>
  <c r="AN22" i="1" s="1"/>
  <c r="AN17" i="1" s="1"/>
  <c r="AN15" i="1" s="1"/>
  <c r="AO39" i="1"/>
  <c r="AO38" i="1" s="1"/>
  <c r="AO37" i="1" s="1"/>
  <c r="AO22" i="1" s="1"/>
  <c r="AO17" i="1" s="1"/>
  <c r="AO15" i="1" s="1"/>
  <c r="AP39" i="1"/>
  <c r="AP38" i="1" s="1"/>
  <c r="AP37" i="1" s="1"/>
  <c r="AP22" i="1" s="1"/>
  <c r="AP17" i="1" s="1"/>
  <c r="AP15" i="1" s="1"/>
  <c r="AQ39" i="1"/>
  <c r="AR39" i="1"/>
  <c r="AR38" i="1" s="1"/>
  <c r="AR37" i="1" s="1"/>
  <c r="AR22" i="1" s="1"/>
  <c r="AR17" i="1" s="1"/>
  <c r="AR15" i="1" s="1"/>
  <c r="AS39" i="1"/>
  <c r="AS38" i="1" s="1"/>
  <c r="AS37" i="1" s="1"/>
  <c r="AS22" i="1" s="1"/>
  <c r="AS17" i="1" s="1"/>
  <c r="AS15" i="1" s="1"/>
  <c r="AT39" i="1"/>
  <c r="AT38" i="1" s="1"/>
  <c r="AT37" i="1" s="1"/>
  <c r="AT22" i="1" s="1"/>
  <c r="AT17" i="1" s="1"/>
  <c r="AT15" i="1" s="1"/>
  <c r="AU39" i="1"/>
  <c r="AU38" i="1" s="1"/>
  <c r="AU37" i="1" s="1"/>
  <c r="AU22" i="1" s="1"/>
  <c r="AU17" i="1" s="1"/>
  <c r="AU15" i="1" s="1"/>
  <c r="AV39" i="1"/>
  <c r="AV38" i="1" s="1"/>
  <c r="AV37" i="1" s="1"/>
  <c r="AV22" i="1" s="1"/>
  <c r="AV17" i="1" s="1"/>
  <c r="AV15" i="1" s="1"/>
  <c r="AW39" i="1"/>
  <c r="AW38" i="1" s="1"/>
  <c r="AW37" i="1" s="1"/>
  <c r="AW22" i="1" s="1"/>
  <c r="AW17" i="1" s="1"/>
  <c r="AW15" i="1" s="1"/>
  <c r="AX39" i="1"/>
  <c r="AX38" i="1" s="1"/>
  <c r="AX37" i="1" s="1"/>
  <c r="AX22" i="1" s="1"/>
  <c r="AX17" i="1" s="1"/>
  <c r="AX15" i="1" s="1"/>
  <c r="AY39" i="1"/>
  <c r="AY38" i="1" s="1"/>
  <c r="AY37" i="1" s="1"/>
  <c r="AY22" i="1" s="1"/>
  <c r="AY17" i="1" s="1"/>
  <c r="AY15" i="1" s="1"/>
  <c r="AZ39" i="1"/>
  <c r="AZ38" i="1" s="1"/>
  <c r="AZ37" i="1" s="1"/>
  <c r="AZ22" i="1" s="1"/>
  <c r="AZ17" i="1" s="1"/>
  <c r="AZ15" i="1" s="1"/>
  <c r="BA39" i="1"/>
  <c r="BA38" i="1" s="1"/>
  <c r="BA37" i="1" s="1"/>
  <c r="BA22" i="1" s="1"/>
  <c r="BA17" i="1" s="1"/>
  <c r="BA15" i="1" s="1"/>
  <c r="BB39" i="1"/>
  <c r="BB38" i="1" s="1"/>
  <c r="D39" i="1"/>
  <c r="D38" i="1" s="1"/>
  <c r="D37" i="1" s="1"/>
  <c r="D22" i="1" s="1"/>
  <c r="D17" i="1" s="1"/>
  <c r="D15" i="1" s="1"/>
  <c r="B14" i="1" l="1"/>
  <c r="C14" i="1" s="1"/>
</calcChain>
</file>

<file path=xl/sharedStrings.xml><?xml version="1.0" encoding="utf-8"?>
<sst xmlns="http://schemas.openxmlformats.org/spreadsheetml/2006/main" count="262" uniqueCount="163">
  <si>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</si>
  <si>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</si>
  <si>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</si>
  <si>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</si>
  <si>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</si>
  <si>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</si>
  <si>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</si>
  <si>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</si>
  <si>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</si>
  <si>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</si>
  <si>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</si>
  <si>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</si>
  <si>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</si>
  <si>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</si>
  <si>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</si>
  <si>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</si>
  <si>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</si>
  <si>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</si>
  <si>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</si>
  <si>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</si>
  <si>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</si>
  <si>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</si>
  <si>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</si>
  <si>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</si>
  <si>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</si>
  <si>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</si>
  <si>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</si>
  <si>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</si>
  <si>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</si>
  <si>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</si>
  <si>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</si>
  <si>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</si>
  <si>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</si>
  <si>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</si>
  <si>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</si>
  <si>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</si>
  <si>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</si>
  <si>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</si>
  <si>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</si>
  <si>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</si>
  <si>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</si>
  <si>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</si>
  <si>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</si>
  <si>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</si>
  <si>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</si>
  <si>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</si>
  <si>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</si>
  <si>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</si>
  <si>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</si>
  <si>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</si>
  <si>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</si>
  <si>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5.8.</t>
  </si>
  <si>
    <t>Стоимостные, технические, количественные и иные показатели технологических решений капитального строительства введенных в эксплуатацию объектов электроэнергетики, соответствующие типовым технологическим решениям капитального строительства объектов электроэнергетики, в отношении которых Министерством энергетики Российской Федерации установлены укрупненные нормативы цены</t>
  </si>
  <si>
    <t>5.1.8.</t>
  </si>
  <si>
    <t>5.2.8.</t>
  </si>
  <si>
    <t>5.3.8.</t>
  </si>
  <si>
    <t>5.4.8.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</si>
  <si>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</si>
  <si>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</si>
  <si>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</si>
  <si>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</si>
  <si>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</si>
  <si>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</si>
  <si>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</si>
  <si>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</si>
  <si>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</si>
  <si>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</si>
  <si>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</si>
  <si>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</si>
  <si>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</si>
  <si>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</si>
  <si>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</si>
  <si>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</si>
  <si>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</si>
  <si>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</si>
  <si>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</si>
  <si>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</si>
  <si>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</si>
  <si>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</si>
  <si>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</si>
  <si>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</si>
  <si>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</si>
  <si>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</si>
  <si>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</si>
  <si>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</si>
  <si>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</si>
  <si>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</si>
  <si>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</si>
  <si>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</si>
  <si>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</si>
  <si>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</si>
  <si>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</si>
  <si>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</si>
  <si>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</si>
  <si>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</si>
  <si>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</si>
  <si>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</si>
  <si>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</si>
  <si>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</si>
  <si>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</si>
  <si>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</si>
  <si>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</si>
  <si>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</si>
  <si>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</si>
  <si>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</si>
  <si>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</si>
  <si>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</si>
  <si>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</si>
  <si>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</si>
  <si>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</si>
  <si>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</si>
  <si>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</si>
  <si>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</si>
  <si>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</si>
  <si>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</si>
  <si>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</si>
  <si>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</si>
  <si>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</si>
  <si>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</si>
  <si>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</si>
  <si>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</si>
  <si>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</si>
  <si>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</si>
  <si>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</si>
  <si>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</si>
  <si>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</si>
  <si>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</si>
  <si>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</si>
  <si>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</si>
  <si>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</si>
  <si>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</si>
  <si>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</si>
  <si>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</si>
  <si>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</si>
  <si>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</si>
  <si>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</si>
  <si>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</si>
  <si>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</si>
  <si>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</si>
  <si>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</si>
  <si>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</si>
  <si>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</si>
  <si>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</si>
  <si>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</si>
  <si>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</si>
  <si>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</si>
  <si>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</si>
  <si>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</si>
  <si>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млн рублей (без НДС)</t>
  </si>
  <si>
    <t>точки учета</t>
  </si>
  <si>
    <t>га</t>
  </si>
  <si>
    <t>шт.</t>
  </si>
  <si>
    <t>Год раскрытия информации: 2019 год</t>
  </si>
  <si>
    <t>Отчет о реализации инвестиционной программы ООО "Краснодар Водоканал"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</si>
  <si>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 коммунального хозяйства Краснодарского края №413 от 27.12.2017 г.</t>
  </si>
  <si>
    <t>Краснодарский край</t>
  </si>
  <si>
    <t>Замена ТП в составе ТМ 2х400 кВа на КТП 2х400 кВа (КНС Гидрострой, ТП-460п)</t>
  </si>
  <si>
    <t>H_KVK1</t>
  </si>
  <si>
    <t>Замена ТП в составе ТМ 320 кВа т ТМ 400 кВа на КТП 2х400 кВа (в/з Кировский ул. Береговая ТП-393п)</t>
  </si>
  <si>
    <t>H_KVK2</t>
  </si>
  <si>
    <t>Ввод объектов инвестиционной деятельности (мощностей)  в эксплуатацию в 2019 году</t>
  </si>
  <si>
    <t>ВСЕГО по инвестиционной программе, в том числе:</t>
  </si>
  <si>
    <t>за 3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</si>
</sst>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_-* #,##0.000_р_._-;\-* #,##0.000_р_._-;_-* &quot;-&quot;??_р_._-;_-@_-"/>
    <numFmt numFmtId="168" formatCode="#,##0.00,"/>
  </numFmts>
  <fonts count="3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4">
    <xf numFmtId="0" fontId="0" fillId="0" borderId="0"/>
    <xf numFmtId="0" fontId="2" fillId="0" borderId="0"/>
    <xf numFmtId="0" fontId="4" fillId="0" borderId="0"/>
    <xf numFmtId="0" fontId="7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8" applyNumberFormat="0" applyAlignment="0" applyProtection="0"/>
    <xf numFmtId="0" fontId="13" fillId="20" borderId="9" applyNumberFormat="0" applyAlignment="0" applyProtection="0"/>
    <xf numFmtId="0" fontId="14" fillId="20" borderId="8" applyNumberFormat="0" applyAlignment="0" applyProtection="0"/>
    <xf numFmtId="0" fontId="15" fillId="0" borderId="10" applyNumberFormat="0" applyFill="0" applyAlignment="0" applyProtection="0"/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3" applyNumberFormat="0" applyFill="0" applyAlignment="0" applyProtection="0"/>
    <xf numFmtId="0" fontId="19" fillId="21" borderId="14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23" borderId="15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16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9" fillId="4" borderId="0" applyNumberFormat="0" applyBorder="0" applyAlignment="0" applyProtection="0"/>
    <xf numFmtId="0" fontId="4" fillId="0" borderId="0"/>
    <xf numFmtId="43" fontId="31" fillId="0" borderId="0" applyFont="0" applyFill="0" applyBorder="0" applyAlignment="0" applyProtection="0"/>
    <xf numFmtId="0" fontId="2" fillId="0" borderId="0"/>
    <xf numFmtId="0" fontId="23" fillId="0" borderId="0"/>
  </cellStyleXfs>
  <cellXfs count="42">
    <xf numFmtId="0" fontId="0" fillId="0" borderId="0" xfId="0"/>
    <xf numFmtId="0" fontId="2" fillId="0" borderId="0" xfId="1" applyFont="1" applyFill="1"/>
    <xf numFmtId="0" fontId="3" fillId="0" borderId="0" xfId="1" applyFont="1" applyFill="1" applyBorder="1" applyAlignment="1">
      <alignment horizontal="center"/>
    </xf>
    <xf numFmtId="0" fontId="3" fillId="0" borderId="0" xfId="1" applyFont="1" applyFill="1" applyAlignment="1">
      <alignment wrapText="1"/>
    </xf>
    <xf numFmtId="0" fontId="6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14" fontId="8" fillId="0" borderId="1" xfId="3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0" xfId="1" applyFont="1" applyFill="1" applyBorder="1"/>
    <xf numFmtId="0" fontId="5" fillId="0" borderId="0" xfId="2" applyFont="1" applyFill="1" applyAlignment="1">
      <alignment horizontal="center" vertical="center"/>
    </xf>
    <xf numFmtId="0" fontId="30" fillId="0" borderId="0" xfId="0" applyFont="1" applyFill="1" applyAlignment="1">
      <alignment horizontal="center"/>
    </xf>
    <xf numFmtId="0" fontId="3" fillId="0" borderId="0" xfId="1" applyFont="1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4" fontId="2" fillId="0" borderId="2" xfId="0" applyNumberFormat="1" applyFont="1" applyFill="1" applyBorder="1" applyAlignment="1">
      <alignment horizontal="center"/>
    </xf>
    <xf numFmtId="49" fontId="32" fillId="0" borderId="2" xfId="1" applyNumberFormat="1" applyFont="1" applyFill="1" applyBorder="1" applyAlignment="1">
      <alignment horizontal="center" vertical="center"/>
    </xf>
    <xf numFmtId="167" fontId="32" fillId="0" borderId="2" xfId="581" applyNumberFormat="1" applyFont="1" applyFill="1" applyBorder="1" applyAlignment="1">
      <alignment horizontal="left" vertical="center" wrapText="1"/>
    </xf>
    <xf numFmtId="43" fontId="32" fillId="0" borderId="2" xfId="581" applyFont="1" applyFill="1" applyBorder="1" applyAlignment="1">
      <alignment horizontal="center" vertical="center" wrapText="1"/>
    </xf>
    <xf numFmtId="0" fontId="32" fillId="0" borderId="2" xfId="582" applyFont="1" applyFill="1" applyBorder="1" applyAlignment="1">
      <alignment horizontal="center" vertical="center" wrapText="1"/>
    </xf>
    <xf numFmtId="0" fontId="32" fillId="0" borderId="2" xfId="2" applyFont="1" applyFill="1" applyBorder="1" applyAlignment="1">
      <alignment vertical="top" wrapText="1"/>
    </xf>
    <xf numFmtId="0" fontId="32" fillId="0" borderId="2" xfId="44" applyFont="1" applyFill="1" applyBorder="1" applyAlignment="1">
      <alignment horizontal="center" vertical="center" wrapText="1"/>
    </xf>
    <xf numFmtId="0" fontId="32" fillId="0" borderId="2" xfId="44" applyFont="1" applyFill="1" applyBorder="1" applyAlignment="1">
      <alignment vertical="top" wrapText="1"/>
    </xf>
    <xf numFmtId="168" fontId="32" fillId="0" borderId="2" xfId="583" applyNumberFormat="1" applyFont="1" applyFill="1" applyBorder="1" applyAlignment="1">
      <alignment horizontal="center" vertical="center"/>
    </xf>
    <xf numFmtId="0" fontId="32" fillId="0" borderId="2" xfId="2" applyFont="1" applyFill="1" applyBorder="1" applyAlignment="1">
      <alignment horizontal="center" vertical="center"/>
    </xf>
    <xf numFmtId="49" fontId="33" fillId="0" borderId="2" xfId="2" applyNumberFormat="1" applyFont="1" applyFill="1" applyBorder="1" applyAlignment="1">
      <alignment vertical="top" wrapText="1"/>
    </xf>
    <xf numFmtId="49" fontId="32" fillId="0" borderId="2" xfId="2" applyNumberFormat="1" applyFont="1" applyFill="1" applyBorder="1" applyAlignment="1">
      <alignment horizontal="center" vertical="center" wrapText="1"/>
    </xf>
    <xf numFmtId="49" fontId="32" fillId="0" borderId="2" xfId="2" applyNumberFormat="1" applyFont="1" applyFill="1" applyBorder="1" applyAlignment="1">
      <alignment horizontal="center" vertical="center"/>
    </xf>
    <xf numFmtId="164" fontId="32" fillId="0" borderId="2" xfId="582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/>
    </xf>
    <xf numFmtId="0" fontId="5" fillId="0" borderId="0" xfId="2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8" fillId="0" borderId="5" xfId="3" applyFont="1" applyFill="1" applyBorder="1" applyAlignment="1">
      <alignment horizontal="center" vertical="center"/>
    </xf>
    <xf numFmtId="0" fontId="8" fillId="0" borderId="6" xfId="3" applyFont="1" applyFill="1" applyBorder="1" applyAlignment="1">
      <alignment horizontal="center" vertical="center"/>
    </xf>
    <xf numFmtId="0" fontId="8" fillId="0" borderId="7" xfId="3" applyFont="1" applyFill="1" applyBorder="1" applyAlignment="1">
      <alignment horizontal="center" vertical="center"/>
    </xf>
    <xf numFmtId="0" fontId="8" fillId="0" borderId="2" xfId="3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</cellXfs>
  <cellStyles count="584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1 2 7" xfId="582"/>
    <cellStyle name="Обычный 12" xfId="583"/>
    <cellStyle name="Обычный 12 2" xfId="41"/>
    <cellStyle name="Обычный 2" xfId="42"/>
    <cellStyle name="Обычный 2 26 2" xfId="43"/>
    <cellStyle name="Обычный 3" xfId="1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3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2"/>
    <cellStyle name="Обычный 7 17" xfId="580"/>
    <cellStyle name="Обычный 7 2" xfId="353"/>
    <cellStyle name="Обычный 7 2 10" xfId="354"/>
    <cellStyle name="Обычный 7 2 2" xfId="355"/>
    <cellStyle name="Обычный 7 2 2 2" xfId="356"/>
    <cellStyle name="Обычный 7 2 2 2 2" xfId="357"/>
    <cellStyle name="Обычный 7 2 2 2 2 2" xfId="358"/>
    <cellStyle name="Обычный 7 2 2 2 2 3" xfId="359"/>
    <cellStyle name="Обычный 7 2 2 2 3" xfId="360"/>
    <cellStyle name="Обычный 7 2 2 2 3 2" xfId="361"/>
    <cellStyle name="Обычный 7 2 2 2 3 3" xfId="362"/>
    <cellStyle name="Обычный 7 2 2 2 4" xfId="363"/>
    <cellStyle name="Обычный 7 2 2 2 5" xfId="364"/>
    <cellStyle name="Обычный 7 2 2 3" xfId="365"/>
    <cellStyle name="Обычный 7 2 2 3 2" xfId="366"/>
    <cellStyle name="Обычный 7 2 2 3 3" xfId="367"/>
    <cellStyle name="Обычный 7 2 2 4" xfId="368"/>
    <cellStyle name="Обычный 7 2 2 4 2" xfId="369"/>
    <cellStyle name="Обычный 7 2 2 4 3" xfId="370"/>
    <cellStyle name="Обычный 7 2 2 5" xfId="371"/>
    <cellStyle name="Обычный 7 2 2 6" xfId="372"/>
    <cellStyle name="Обычный 7 2 3" xfId="373"/>
    <cellStyle name="Обычный 7 2 3 2" xfId="374"/>
    <cellStyle name="Обычный 7 2 3 2 2" xfId="375"/>
    <cellStyle name="Обычный 7 2 3 2 2 2" xfId="376"/>
    <cellStyle name="Обычный 7 2 3 2 2 3" xfId="377"/>
    <cellStyle name="Обычный 7 2 3 2 3" xfId="378"/>
    <cellStyle name="Обычный 7 2 3 2 3 2" xfId="379"/>
    <cellStyle name="Обычный 7 2 3 2 3 3" xfId="380"/>
    <cellStyle name="Обычный 7 2 3 2 4" xfId="381"/>
    <cellStyle name="Обычный 7 2 3 2 5" xfId="382"/>
    <cellStyle name="Обычный 7 2 3 3" xfId="383"/>
    <cellStyle name="Обычный 7 2 3 3 2" xfId="384"/>
    <cellStyle name="Обычный 7 2 3 3 3" xfId="385"/>
    <cellStyle name="Обычный 7 2 3 4" xfId="386"/>
    <cellStyle name="Обычный 7 2 3 4 2" xfId="387"/>
    <cellStyle name="Обычный 7 2 3 4 3" xfId="388"/>
    <cellStyle name="Обычный 7 2 3 5" xfId="389"/>
    <cellStyle name="Обычный 7 2 3 6" xfId="390"/>
    <cellStyle name="Обычный 7 2 4" xfId="391"/>
    <cellStyle name="Обычный 7 2 4 2" xfId="392"/>
    <cellStyle name="Обычный 7 2 4 2 2" xfId="393"/>
    <cellStyle name="Обычный 7 2 4 2 3" xfId="394"/>
    <cellStyle name="Обычный 7 2 4 3" xfId="395"/>
    <cellStyle name="Обычный 7 2 4 3 2" xfId="396"/>
    <cellStyle name="Обычный 7 2 4 3 3" xfId="397"/>
    <cellStyle name="Обычный 7 2 4 4" xfId="398"/>
    <cellStyle name="Обычный 7 2 4 5" xfId="399"/>
    <cellStyle name="Обычный 7 2 5" xfId="400"/>
    <cellStyle name="Обычный 7 2 5 2" xfId="401"/>
    <cellStyle name="Обычный 7 2 5 3" xfId="402"/>
    <cellStyle name="Обычный 7 2 6" xfId="403"/>
    <cellStyle name="Обычный 7 2 6 2" xfId="404"/>
    <cellStyle name="Обычный 7 2 6 3" xfId="405"/>
    <cellStyle name="Обычный 7 2 7" xfId="406"/>
    <cellStyle name="Обычный 7 2 7 2" xfId="407"/>
    <cellStyle name="Обычный 7 2 7 3" xfId="408"/>
    <cellStyle name="Обычный 7 2 8" xfId="409"/>
    <cellStyle name="Обычный 7 2 9" xfId="410"/>
    <cellStyle name="Обычный 8" xfId="411"/>
    <cellStyle name="Обычный 9" xfId="412"/>
    <cellStyle name="Обычный 9 2" xfId="413"/>
    <cellStyle name="Обычный 9 2 2" xfId="414"/>
    <cellStyle name="Обычный 9 2 2 2" xfId="415"/>
    <cellStyle name="Обычный 9 2 2 2 2" xfId="416"/>
    <cellStyle name="Обычный 9 2 2 2 3" xfId="417"/>
    <cellStyle name="Обычный 9 2 2 3" xfId="418"/>
    <cellStyle name="Обычный 9 2 2 3 2" xfId="419"/>
    <cellStyle name="Обычный 9 2 2 3 3" xfId="420"/>
    <cellStyle name="Обычный 9 2 2 4" xfId="421"/>
    <cellStyle name="Обычный 9 2 2 4 2" xfId="422"/>
    <cellStyle name="Обычный 9 2 2 4 3" xfId="423"/>
    <cellStyle name="Обычный 9 2 2 5" xfId="424"/>
    <cellStyle name="Обычный 9 2 2 6" xfId="425"/>
    <cellStyle name="Обычный 9 2 3" xfId="426"/>
    <cellStyle name="Обычный 9 2 3 2" xfId="427"/>
    <cellStyle name="Обычный 9 2 3 3" xfId="428"/>
    <cellStyle name="Обычный 9 2 4" xfId="429"/>
    <cellStyle name="Обычный 9 2 4 2" xfId="430"/>
    <cellStyle name="Обычный 9 2 4 3" xfId="431"/>
    <cellStyle name="Обычный 9 2 5" xfId="432"/>
    <cellStyle name="Обычный 9 2 6" xfId="433"/>
    <cellStyle name="Обычный 9 3" xfId="434"/>
    <cellStyle name="Обычный 9 3 2" xfId="435"/>
    <cellStyle name="Обычный 9 3 2 2" xfId="436"/>
    <cellStyle name="Обычный 9 3 2 3" xfId="437"/>
    <cellStyle name="Обычный 9 3 3" xfId="438"/>
    <cellStyle name="Обычный 9 3 3 2" xfId="439"/>
    <cellStyle name="Обычный 9 3 3 3" xfId="440"/>
    <cellStyle name="Обычный 9 3 4" xfId="441"/>
    <cellStyle name="Обычный 9 3 4 2" xfId="442"/>
    <cellStyle name="Обычный 9 3 4 3" xfId="443"/>
    <cellStyle name="Обычный 9 3 5" xfId="444"/>
    <cellStyle name="Обычный 9 3 6" xfId="445"/>
    <cellStyle name="Обычный 9 4" xfId="446"/>
    <cellStyle name="Обычный 9 4 2" xfId="447"/>
    <cellStyle name="Обычный 9 4 3" xfId="448"/>
    <cellStyle name="Обычный 9 5" xfId="449"/>
    <cellStyle name="Обычный 9 5 2" xfId="450"/>
    <cellStyle name="Обычный 9 5 3" xfId="451"/>
    <cellStyle name="Обычный 9 6" xfId="452"/>
    <cellStyle name="Обычный 9 7" xfId="453"/>
    <cellStyle name="Плохой 2" xfId="454"/>
    <cellStyle name="Пояснение 2" xfId="455"/>
    <cellStyle name="Примечание 2" xfId="456"/>
    <cellStyle name="Процентный 2" xfId="457"/>
    <cellStyle name="Процентный 3" xfId="458"/>
    <cellStyle name="Связанная ячейка 2" xfId="459"/>
    <cellStyle name="Стиль 1" xfId="460"/>
    <cellStyle name="Текст предупреждения 2" xfId="461"/>
    <cellStyle name="Финансовый" xfId="581" builtinId="3"/>
    <cellStyle name="Финансовый 2" xfId="462"/>
    <cellStyle name="Финансовый 2 10" xfId="463"/>
    <cellStyle name="Финансовый 2 2" xfId="464"/>
    <cellStyle name="Финансовый 2 2 2" xfId="465"/>
    <cellStyle name="Финансовый 2 2 2 2" xfId="466"/>
    <cellStyle name="Финансовый 2 2 2 2 2" xfId="467"/>
    <cellStyle name="Финансовый 2 2 2 2 3" xfId="468"/>
    <cellStyle name="Финансовый 2 2 2 2 4" xfId="469"/>
    <cellStyle name="Финансовый 2 2 2 3" xfId="470"/>
    <cellStyle name="Финансовый 2 2 2 3 2" xfId="471"/>
    <cellStyle name="Финансовый 2 2 2 3 3" xfId="472"/>
    <cellStyle name="Финансовый 2 2 2 4" xfId="473"/>
    <cellStyle name="Финансовый 2 2 2 5" xfId="474"/>
    <cellStyle name="Финансовый 2 2 3" xfId="475"/>
    <cellStyle name="Финансовый 2 2 3 2" xfId="476"/>
    <cellStyle name="Финансовый 2 2 3 3" xfId="477"/>
    <cellStyle name="Финансовый 2 2 4" xfId="478"/>
    <cellStyle name="Финансовый 2 2 4 2" xfId="479"/>
    <cellStyle name="Финансовый 2 2 4 3" xfId="480"/>
    <cellStyle name="Финансовый 2 2 5" xfId="481"/>
    <cellStyle name="Финансовый 2 2 6" xfId="482"/>
    <cellStyle name="Финансовый 2 3" xfId="483"/>
    <cellStyle name="Финансовый 2 3 2" xfId="484"/>
    <cellStyle name="Финансовый 2 3 2 2" xfId="485"/>
    <cellStyle name="Финансовый 2 3 2 2 2" xfId="486"/>
    <cellStyle name="Финансовый 2 3 2 2 3" xfId="487"/>
    <cellStyle name="Финансовый 2 3 2 3" xfId="488"/>
    <cellStyle name="Финансовый 2 3 2 3 2" xfId="489"/>
    <cellStyle name="Финансовый 2 3 2 3 3" xfId="490"/>
    <cellStyle name="Финансовый 2 3 2 4" xfId="491"/>
    <cellStyle name="Финансовый 2 3 2 5" xfId="492"/>
    <cellStyle name="Финансовый 2 3 3" xfId="493"/>
    <cellStyle name="Финансовый 2 3 3 2" xfId="494"/>
    <cellStyle name="Финансовый 2 3 3 3" xfId="495"/>
    <cellStyle name="Финансовый 2 3 4" xfId="496"/>
    <cellStyle name="Финансовый 2 3 4 2" xfId="497"/>
    <cellStyle name="Финансовый 2 3 4 3" xfId="498"/>
    <cellStyle name="Финансовый 2 3 5" xfId="499"/>
    <cellStyle name="Финансовый 2 3 6" xfId="500"/>
    <cellStyle name="Финансовый 2 4" xfId="501"/>
    <cellStyle name="Финансовый 2 4 2" xfId="502"/>
    <cellStyle name="Финансовый 2 4 2 2" xfId="503"/>
    <cellStyle name="Финансовый 2 4 2 3" xfId="504"/>
    <cellStyle name="Финансовый 2 4 3" xfId="505"/>
    <cellStyle name="Финансовый 2 4 3 2" xfId="506"/>
    <cellStyle name="Финансовый 2 4 3 3" xfId="507"/>
    <cellStyle name="Финансовый 2 4 4" xfId="508"/>
    <cellStyle name="Финансовый 2 4 5" xfId="509"/>
    <cellStyle name="Финансовый 2 5" xfId="510"/>
    <cellStyle name="Финансовый 2 5 2" xfId="511"/>
    <cellStyle name="Финансовый 2 5 3" xfId="512"/>
    <cellStyle name="Финансовый 2 6" xfId="513"/>
    <cellStyle name="Финансовый 2 6 2" xfId="514"/>
    <cellStyle name="Финансовый 2 6 3" xfId="515"/>
    <cellStyle name="Финансовый 2 7" xfId="516"/>
    <cellStyle name="Финансовый 2 7 2" xfId="517"/>
    <cellStyle name="Финансовый 2 7 3" xfId="518"/>
    <cellStyle name="Финансовый 2 8" xfId="519"/>
    <cellStyle name="Финансовый 2 9" xfId="520"/>
    <cellStyle name="Финансовый 3" xfId="521"/>
    <cellStyle name="Финансовый 3 10" xfId="522"/>
    <cellStyle name="Финансовый 3 2" xfId="523"/>
    <cellStyle name="Финансовый 3 2 2" xfId="524"/>
    <cellStyle name="Финансовый 3 2 2 2" xfId="525"/>
    <cellStyle name="Финансовый 3 2 2 2 2" xfId="526"/>
    <cellStyle name="Финансовый 3 2 2 2 3" xfId="527"/>
    <cellStyle name="Финансовый 3 2 2 3" xfId="528"/>
    <cellStyle name="Финансовый 3 2 2 3 2" xfId="529"/>
    <cellStyle name="Финансовый 3 2 2 3 3" xfId="530"/>
    <cellStyle name="Финансовый 3 2 2 4" xfId="531"/>
    <cellStyle name="Финансовый 3 2 2 5" xfId="532"/>
    <cellStyle name="Финансовый 3 2 3" xfId="533"/>
    <cellStyle name="Финансовый 3 2 3 2" xfId="534"/>
    <cellStyle name="Финансовый 3 2 3 3" xfId="535"/>
    <cellStyle name="Финансовый 3 2 4" xfId="536"/>
    <cellStyle name="Финансовый 3 2 4 2" xfId="537"/>
    <cellStyle name="Финансовый 3 2 4 3" xfId="538"/>
    <cellStyle name="Финансовый 3 2 5" xfId="539"/>
    <cellStyle name="Финансовый 3 2 6" xfId="540"/>
    <cellStyle name="Финансовый 3 3" xfId="541"/>
    <cellStyle name="Финансовый 3 3 2" xfId="542"/>
    <cellStyle name="Финансовый 3 3 2 2" xfId="543"/>
    <cellStyle name="Финансовый 3 3 2 2 2" xfId="544"/>
    <cellStyle name="Финансовый 3 3 2 2 3" xfId="545"/>
    <cellStyle name="Финансовый 3 3 2 3" xfId="546"/>
    <cellStyle name="Финансовый 3 3 2 3 2" xfId="547"/>
    <cellStyle name="Финансовый 3 3 2 3 3" xfId="548"/>
    <cellStyle name="Финансовый 3 3 2 4" xfId="549"/>
    <cellStyle name="Финансовый 3 3 2 5" xfId="550"/>
    <cellStyle name="Финансовый 3 3 3" xfId="551"/>
    <cellStyle name="Финансовый 3 3 3 2" xfId="552"/>
    <cellStyle name="Финансовый 3 3 3 3" xfId="553"/>
    <cellStyle name="Финансовый 3 3 4" xfId="554"/>
    <cellStyle name="Финансовый 3 3 4 2" xfId="555"/>
    <cellStyle name="Финансовый 3 3 4 3" xfId="556"/>
    <cellStyle name="Финансовый 3 3 5" xfId="557"/>
    <cellStyle name="Финансовый 3 3 6" xfId="558"/>
    <cellStyle name="Финансовый 3 4" xfId="559"/>
    <cellStyle name="Финансовый 3 4 2" xfId="560"/>
    <cellStyle name="Финансовый 3 4 2 2" xfId="561"/>
    <cellStyle name="Финансовый 3 4 2 3" xfId="562"/>
    <cellStyle name="Финансовый 3 4 3" xfId="563"/>
    <cellStyle name="Финансовый 3 4 3 2" xfId="564"/>
    <cellStyle name="Финансовый 3 4 3 3" xfId="565"/>
    <cellStyle name="Финансовый 3 4 4" xfId="566"/>
    <cellStyle name="Финансовый 3 4 5" xfId="567"/>
    <cellStyle name="Финансовый 3 5" xfId="568"/>
    <cellStyle name="Финансовый 3 5 2" xfId="569"/>
    <cellStyle name="Финансовый 3 5 3" xfId="570"/>
    <cellStyle name="Финансовый 3 6" xfId="571"/>
    <cellStyle name="Финансовый 3 6 2" xfId="572"/>
    <cellStyle name="Финансовый 3 6 3" xfId="573"/>
    <cellStyle name="Финансовый 3 7" xfId="574"/>
    <cellStyle name="Финансовый 3 7 2" xfId="575"/>
    <cellStyle name="Финансовый 3 7 3" xfId="576"/>
    <cellStyle name="Финансовый 3 8" xfId="577"/>
    <cellStyle name="Финансовый 3 9" xfId="578"/>
    <cellStyle name="Хороший 2" xfId="57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63"/>
  <sheetViews>
    <sheetView showGridLines="0" tabSelected="1" zoomScale="60" zoomScaleNormal="60" workbookViewId="0">
      <selection activeCell="O40" sqref="O40"/>
    </sheetView>
  </sheetViews>
  <sheetFormatPr defaultRowHeight="15.75" x14ac:dyDescent="0.25"/>
  <cols>
    <col min="1" max="1" width="9.875" style="1" customWidth="1"/>
    <col min="2" max="2" width="52.875" style="1" customWidth="1"/>
    <col min="3" max="3" width="16.375" style="1" customWidth="1"/>
    <col min="4" max="4" width="24.375" style="1" customWidth="1"/>
    <col min="5" max="5" width="12.875" style="1" bestFit="1" customWidth="1"/>
    <col min="6" max="6" width="10" style="1" customWidth="1"/>
    <col min="7" max="11" width="10.875" style="1" customWidth="1"/>
    <col min="12" max="14" width="10" style="1" customWidth="1"/>
    <col min="15" max="15" width="10.875" style="1" customWidth="1"/>
    <col min="16" max="16" width="10" style="1" customWidth="1"/>
    <col min="17" max="21" width="10.625" style="1" customWidth="1"/>
    <col min="22" max="23" width="10" style="1" customWidth="1"/>
    <col min="24" max="24" width="10.375" style="1" customWidth="1"/>
    <col min="25" max="25" width="11.25" style="1" customWidth="1"/>
    <col min="26" max="26" width="10.375" style="1" customWidth="1"/>
    <col min="27" max="31" width="10.625" style="1" customWidth="1"/>
    <col min="32" max="33" width="10.375" style="1" customWidth="1"/>
    <col min="34" max="34" width="9.75" style="1" customWidth="1"/>
    <col min="35" max="35" width="13.375" style="1" customWidth="1"/>
    <col min="36" max="36" width="9.75" style="1" customWidth="1"/>
    <col min="37" max="46" width="10" style="1" customWidth="1"/>
    <col min="47" max="51" width="10.375" style="1" customWidth="1"/>
    <col min="52" max="54" width="10" style="1" customWidth="1"/>
    <col min="55" max="16384" width="9" style="1"/>
  </cols>
  <sheetData>
    <row r="1" spans="1:54" ht="18.75" x14ac:dyDescent="0.25">
      <c r="A1" s="30" t="s">
        <v>52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</row>
    <row r="2" spans="1:54" ht="18.75" x14ac:dyDescent="0.3">
      <c r="A2" s="4" t="s">
        <v>162</v>
      </c>
    </row>
    <row r="3" spans="1:54" s="9" customFormat="1" ht="18.75" customHeight="1" x14ac:dyDescent="0.3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</row>
    <row r="4" spans="1:54" s="9" customFormat="1" ht="18.75" x14ac:dyDescent="0.3">
      <c r="A4" s="31" t="s">
        <v>153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</row>
    <row r="5" spans="1:54" s="9" customFormat="1" ht="18.75" customHeight="1" x14ac:dyDescent="0.3">
      <c r="A5" s="3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</row>
    <row r="6" spans="1:54" ht="15.75" customHeight="1" x14ac:dyDescent="0.3">
      <c r="A6" s="4" t="s">
        <v>152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</row>
    <row r="7" spans="1:54" ht="18.75" x14ac:dyDescent="0.3">
      <c r="A7" s="10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</row>
    <row r="8" spans="1:54" ht="18.75" x14ac:dyDescent="0.3">
      <c r="A8" s="4" t="s">
        <v>154</v>
      </c>
      <c r="C8" s="11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</row>
    <row r="9" spans="1:54" x14ac:dyDescent="0.25">
      <c r="A9" s="38" t="s">
        <v>0</v>
      </c>
      <c r="B9" s="41" t="s">
        <v>1</v>
      </c>
      <c r="C9" s="41" t="s">
        <v>2</v>
      </c>
      <c r="D9" s="38" t="s">
        <v>50</v>
      </c>
      <c r="E9" s="37" t="s">
        <v>160</v>
      </c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</row>
    <row r="10" spans="1:54" x14ac:dyDescent="0.25">
      <c r="A10" s="39"/>
      <c r="B10" s="41"/>
      <c r="C10" s="41"/>
      <c r="D10" s="39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</row>
    <row r="11" spans="1:54" ht="39" customHeight="1" x14ac:dyDescent="0.25">
      <c r="A11" s="39"/>
      <c r="B11" s="41"/>
      <c r="C11" s="41"/>
      <c r="D11" s="39"/>
      <c r="E11" s="37" t="s">
        <v>3</v>
      </c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</row>
    <row r="12" spans="1:54" ht="30" customHeight="1" x14ac:dyDescent="0.25">
      <c r="A12" s="39"/>
      <c r="B12" s="41"/>
      <c r="C12" s="41"/>
      <c r="D12" s="39"/>
      <c r="E12" s="37" t="s">
        <v>4</v>
      </c>
      <c r="F12" s="37"/>
      <c r="G12" s="37"/>
      <c r="H12" s="37"/>
      <c r="I12" s="37"/>
      <c r="J12" s="37"/>
      <c r="K12" s="37"/>
      <c r="L12" s="37"/>
      <c r="M12" s="37"/>
      <c r="N12" s="37"/>
      <c r="O12" s="34" t="s">
        <v>5</v>
      </c>
      <c r="P12" s="35"/>
      <c r="Q12" s="35"/>
      <c r="R12" s="35"/>
      <c r="S12" s="35"/>
      <c r="T12" s="35"/>
      <c r="U12" s="35"/>
      <c r="V12" s="35"/>
      <c r="W12" s="35"/>
      <c r="X12" s="36"/>
      <c r="Y12" s="34" t="s">
        <v>6</v>
      </c>
      <c r="Z12" s="35"/>
      <c r="AA12" s="35"/>
      <c r="AB12" s="35"/>
      <c r="AC12" s="35"/>
      <c r="AD12" s="35"/>
      <c r="AE12" s="35"/>
      <c r="AF12" s="35"/>
      <c r="AG12" s="35"/>
      <c r="AH12" s="36"/>
      <c r="AI12" s="34" t="s">
        <v>7</v>
      </c>
      <c r="AJ12" s="35"/>
      <c r="AK12" s="35"/>
      <c r="AL12" s="35"/>
      <c r="AM12" s="35"/>
      <c r="AN12" s="35"/>
      <c r="AO12" s="35"/>
      <c r="AP12" s="35"/>
      <c r="AQ12" s="35"/>
      <c r="AR12" s="36"/>
      <c r="AS12" s="34" t="s">
        <v>8</v>
      </c>
      <c r="AT12" s="35"/>
      <c r="AU12" s="35"/>
      <c r="AV12" s="35"/>
      <c r="AW12" s="35"/>
      <c r="AX12" s="35"/>
      <c r="AY12" s="35"/>
      <c r="AZ12" s="35"/>
      <c r="BA12" s="35"/>
      <c r="BB12" s="36"/>
    </row>
    <row r="13" spans="1:54" ht="75" x14ac:dyDescent="0.25">
      <c r="A13" s="40"/>
      <c r="B13" s="41"/>
      <c r="C13" s="41"/>
      <c r="D13" s="40"/>
      <c r="E13" s="5" t="s">
        <v>148</v>
      </c>
      <c r="F13" s="5" t="s">
        <v>9</v>
      </c>
      <c r="G13" s="5" t="s">
        <v>10</v>
      </c>
      <c r="H13" s="5" t="s">
        <v>11</v>
      </c>
      <c r="I13" s="5" t="s">
        <v>12</v>
      </c>
      <c r="J13" s="5" t="s">
        <v>13</v>
      </c>
      <c r="K13" s="5" t="s">
        <v>14</v>
      </c>
      <c r="L13" s="5" t="s">
        <v>149</v>
      </c>
      <c r="M13" s="5" t="s">
        <v>150</v>
      </c>
      <c r="N13" s="5" t="s">
        <v>151</v>
      </c>
      <c r="O13" s="5" t="s">
        <v>148</v>
      </c>
      <c r="P13" s="5" t="s">
        <v>9</v>
      </c>
      <c r="Q13" s="5" t="s">
        <v>10</v>
      </c>
      <c r="R13" s="5" t="s">
        <v>11</v>
      </c>
      <c r="S13" s="5" t="s">
        <v>12</v>
      </c>
      <c r="T13" s="5" t="s">
        <v>13</v>
      </c>
      <c r="U13" s="5" t="s">
        <v>14</v>
      </c>
      <c r="V13" s="5" t="s">
        <v>149</v>
      </c>
      <c r="W13" s="5" t="s">
        <v>150</v>
      </c>
      <c r="X13" s="5" t="s">
        <v>151</v>
      </c>
      <c r="Y13" s="5" t="s">
        <v>148</v>
      </c>
      <c r="Z13" s="5" t="s">
        <v>9</v>
      </c>
      <c r="AA13" s="5" t="s">
        <v>10</v>
      </c>
      <c r="AB13" s="5" t="s">
        <v>11</v>
      </c>
      <c r="AC13" s="5" t="s">
        <v>12</v>
      </c>
      <c r="AD13" s="5" t="s">
        <v>13</v>
      </c>
      <c r="AE13" s="5" t="s">
        <v>14</v>
      </c>
      <c r="AF13" s="5" t="s">
        <v>149</v>
      </c>
      <c r="AG13" s="5" t="s">
        <v>150</v>
      </c>
      <c r="AH13" s="5" t="s">
        <v>151</v>
      </c>
      <c r="AI13" s="5" t="s">
        <v>148</v>
      </c>
      <c r="AJ13" s="5" t="s">
        <v>9</v>
      </c>
      <c r="AK13" s="5" t="s">
        <v>10</v>
      </c>
      <c r="AL13" s="5" t="s">
        <v>11</v>
      </c>
      <c r="AM13" s="5" t="s">
        <v>12</v>
      </c>
      <c r="AN13" s="5" t="s">
        <v>13</v>
      </c>
      <c r="AO13" s="5" t="s">
        <v>14</v>
      </c>
      <c r="AP13" s="5" t="s">
        <v>149</v>
      </c>
      <c r="AQ13" s="5" t="s">
        <v>150</v>
      </c>
      <c r="AR13" s="5" t="s">
        <v>151</v>
      </c>
      <c r="AS13" s="5" t="s">
        <v>148</v>
      </c>
      <c r="AT13" s="5" t="s">
        <v>9</v>
      </c>
      <c r="AU13" s="5" t="s">
        <v>10</v>
      </c>
      <c r="AV13" s="5" t="s">
        <v>11</v>
      </c>
      <c r="AW13" s="5" t="s">
        <v>12</v>
      </c>
      <c r="AX13" s="5" t="s">
        <v>13</v>
      </c>
      <c r="AY13" s="5" t="s">
        <v>14</v>
      </c>
      <c r="AZ13" s="5" t="s">
        <v>149</v>
      </c>
      <c r="BA13" s="5" t="s">
        <v>150</v>
      </c>
      <c r="BB13" s="5" t="s">
        <v>151</v>
      </c>
    </row>
    <row r="14" spans="1:54" ht="18.75" x14ac:dyDescent="0.25">
      <c r="A14" s="5">
        <v>1</v>
      </c>
      <c r="B14" s="5">
        <f>A14+1</f>
        <v>2</v>
      </c>
      <c r="C14" s="5">
        <f>B14+1</f>
        <v>3</v>
      </c>
      <c r="D14" s="6">
        <v>4</v>
      </c>
      <c r="E14" s="6" t="s">
        <v>15</v>
      </c>
      <c r="F14" s="6" t="s">
        <v>16</v>
      </c>
      <c r="G14" s="6" t="s">
        <v>17</v>
      </c>
      <c r="H14" s="6" t="s">
        <v>18</v>
      </c>
      <c r="I14" s="6" t="s">
        <v>19</v>
      </c>
      <c r="J14" s="6" t="s">
        <v>20</v>
      </c>
      <c r="K14" s="6" t="s">
        <v>21</v>
      </c>
      <c r="L14" s="6" t="s">
        <v>51</v>
      </c>
      <c r="M14" s="6" t="s">
        <v>51</v>
      </c>
      <c r="N14" s="6" t="s">
        <v>51</v>
      </c>
      <c r="O14" s="6" t="s">
        <v>22</v>
      </c>
      <c r="P14" s="6" t="s">
        <v>23</v>
      </c>
      <c r="Q14" s="6" t="s">
        <v>24</v>
      </c>
      <c r="R14" s="6" t="s">
        <v>25</v>
      </c>
      <c r="S14" s="6" t="s">
        <v>26</v>
      </c>
      <c r="T14" s="6" t="s">
        <v>27</v>
      </c>
      <c r="U14" s="6" t="s">
        <v>28</v>
      </c>
      <c r="V14" s="7" t="s">
        <v>53</v>
      </c>
      <c r="W14" s="7" t="s">
        <v>53</v>
      </c>
      <c r="X14" s="7" t="s">
        <v>53</v>
      </c>
      <c r="Y14" s="6" t="s">
        <v>29</v>
      </c>
      <c r="Z14" s="6" t="s">
        <v>30</v>
      </c>
      <c r="AA14" s="6" t="s">
        <v>31</v>
      </c>
      <c r="AB14" s="6" t="s">
        <v>32</v>
      </c>
      <c r="AC14" s="6" t="s">
        <v>33</v>
      </c>
      <c r="AD14" s="6" t="s">
        <v>34</v>
      </c>
      <c r="AE14" s="6" t="s">
        <v>35</v>
      </c>
      <c r="AF14" s="7" t="s">
        <v>54</v>
      </c>
      <c r="AG14" s="7" t="s">
        <v>54</v>
      </c>
      <c r="AH14" s="7" t="s">
        <v>54</v>
      </c>
      <c r="AI14" s="6" t="s">
        <v>36</v>
      </c>
      <c r="AJ14" s="6" t="s">
        <v>37</v>
      </c>
      <c r="AK14" s="6" t="s">
        <v>38</v>
      </c>
      <c r="AL14" s="6" t="s">
        <v>39</v>
      </c>
      <c r="AM14" s="6" t="s">
        <v>40</v>
      </c>
      <c r="AN14" s="6" t="s">
        <v>41</v>
      </c>
      <c r="AO14" s="6" t="s">
        <v>42</v>
      </c>
      <c r="AP14" s="7" t="s">
        <v>55</v>
      </c>
      <c r="AQ14" s="7" t="s">
        <v>55</v>
      </c>
      <c r="AR14" s="7" t="s">
        <v>55</v>
      </c>
      <c r="AS14" s="6" t="s">
        <v>43</v>
      </c>
      <c r="AT14" s="6" t="s">
        <v>44</v>
      </c>
      <c r="AU14" s="6" t="s">
        <v>45</v>
      </c>
      <c r="AV14" s="6" t="s">
        <v>46</v>
      </c>
      <c r="AW14" s="6" t="s">
        <v>47</v>
      </c>
      <c r="AX14" s="6" t="s">
        <v>48</v>
      </c>
      <c r="AY14" s="6" t="s">
        <v>49</v>
      </c>
      <c r="AZ14" s="7" t="s">
        <v>56</v>
      </c>
      <c r="BA14" s="7" t="s">
        <v>56</v>
      </c>
      <c r="BB14" s="7" t="s">
        <v>56</v>
      </c>
    </row>
    <row r="15" spans="1:54" x14ac:dyDescent="0.25">
      <c r="A15" s="13" t="s">
        <v>57</v>
      </c>
      <c r="B15" s="14" t="s">
        <v>161</v>
      </c>
      <c r="C15" s="8" t="s">
        <v>58</v>
      </c>
      <c r="D15" s="15">
        <f>D17</f>
        <v>1.98</v>
      </c>
      <c r="E15" s="15">
        <f t="shared" ref="E15:BB15" si="0">E17</f>
        <v>0.81</v>
      </c>
      <c r="F15" s="15">
        <f t="shared" si="0"/>
        <v>0.8</v>
      </c>
      <c r="G15" s="15">
        <f t="shared" si="0"/>
        <v>0</v>
      </c>
      <c r="H15" s="15">
        <f t="shared" si="0"/>
        <v>0</v>
      </c>
      <c r="I15" s="15">
        <f t="shared" si="0"/>
        <v>0</v>
      </c>
      <c r="J15" s="15">
        <f t="shared" si="0"/>
        <v>0</v>
      </c>
      <c r="K15" s="15">
        <f t="shared" si="0"/>
        <v>0</v>
      </c>
      <c r="L15" s="15">
        <f t="shared" si="0"/>
        <v>0</v>
      </c>
      <c r="M15" s="15">
        <f t="shared" si="0"/>
        <v>0</v>
      </c>
      <c r="N15" s="15">
        <f t="shared" si="0"/>
        <v>0</v>
      </c>
      <c r="O15" s="15">
        <f t="shared" si="0"/>
        <v>0.81</v>
      </c>
      <c r="P15" s="15">
        <f t="shared" si="0"/>
        <v>0.8</v>
      </c>
      <c r="Q15" s="15">
        <f t="shared" si="0"/>
        <v>0</v>
      </c>
      <c r="R15" s="15">
        <f t="shared" si="0"/>
        <v>0</v>
      </c>
      <c r="S15" s="15">
        <f t="shared" si="0"/>
        <v>0</v>
      </c>
      <c r="T15" s="15">
        <f t="shared" si="0"/>
        <v>0</v>
      </c>
      <c r="U15" s="15">
        <f t="shared" si="0"/>
        <v>0</v>
      </c>
      <c r="V15" s="15">
        <f t="shared" si="0"/>
        <v>0</v>
      </c>
      <c r="W15" s="15">
        <f t="shared" si="0"/>
        <v>0</v>
      </c>
      <c r="X15" s="15">
        <f t="shared" si="0"/>
        <v>0</v>
      </c>
      <c r="Y15" s="15">
        <f t="shared" si="0"/>
        <v>0</v>
      </c>
      <c r="Z15" s="15">
        <f t="shared" si="0"/>
        <v>0</v>
      </c>
      <c r="AA15" s="15">
        <f t="shared" si="0"/>
        <v>0</v>
      </c>
      <c r="AB15" s="15">
        <f t="shared" si="0"/>
        <v>0</v>
      </c>
      <c r="AC15" s="15">
        <f t="shared" si="0"/>
        <v>0</v>
      </c>
      <c r="AD15" s="15">
        <f t="shared" si="0"/>
        <v>0</v>
      </c>
      <c r="AE15" s="15">
        <f t="shared" si="0"/>
        <v>0</v>
      </c>
      <c r="AF15" s="15">
        <f t="shared" si="0"/>
        <v>0</v>
      </c>
      <c r="AG15" s="15">
        <f t="shared" si="0"/>
        <v>0</v>
      </c>
      <c r="AH15" s="15">
        <f t="shared" si="0"/>
        <v>0</v>
      </c>
      <c r="AI15" s="15">
        <f t="shared" si="0"/>
        <v>0</v>
      </c>
      <c r="AJ15" s="15">
        <f t="shared" si="0"/>
        <v>0</v>
      </c>
      <c r="AK15" s="15">
        <f t="shared" si="0"/>
        <v>0</v>
      </c>
      <c r="AL15" s="15">
        <f t="shared" si="0"/>
        <v>0</v>
      </c>
      <c r="AM15" s="15">
        <f t="shared" si="0"/>
        <v>0</v>
      </c>
      <c r="AN15" s="15">
        <f t="shared" si="0"/>
        <v>0</v>
      </c>
      <c r="AO15" s="15">
        <f t="shared" si="0"/>
        <v>0</v>
      </c>
      <c r="AP15" s="15">
        <f t="shared" si="0"/>
        <v>0</v>
      </c>
      <c r="AQ15" s="15">
        <f t="shared" si="0"/>
        <v>0</v>
      </c>
      <c r="AR15" s="15">
        <f t="shared" si="0"/>
        <v>0</v>
      </c>
      <c r="AS15" s="15">
        <f t="shared" si="0"/>
        <v>0</v>
      </c>
      <c r="AT15" s="15">
        <f t="shared" si="0"/>
        <v>0</v>
      </c>
      <c r="AU15" s="15">
        <f t="shared" si="0"/>
        <v>0</v>
      </c>
      <c r="AV15" s="15">
        <f t="shared" si="0"/>
        <v>0</v>
      </c>
      <c r="AW15" s="15">
        <f t="shared" si="0"/>
        <v>0</v>
      </c>
      <c r="AX15" s="15">
        <f t="shared" si="0"/>
        <v>0</v>
      </c>
      <c r="AY15" s="15">
        <f t="shared" si="0"/>
        <v>0</v>
      </c>
      <c r="AZ15" s="15">
        <f t="shared" si="0"/>
        <v>0</v>
      </c>
      <c r="BA15" s="15">
        <f t="shared" si="0"/>
        <v>0</v>
      </c>
      <c r="BB15" s="15">
        <f t="shared" si="0"/>
        <v>0</v>
      </c>
    </row>
    <row r="16" spans="1:54" x14ac:dyDescent="0.25">
      <c r="A16" s="16" t="s">
        <v>59</v>
      </c>
      <c r="B16" s="17" t="s">
        <v>60</v>
      </c>
      <c r="C16" s="18" t="s">
        <v>58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0</v>
      </c>
      <c r="T16" s="29">
        <v>0</v>
      </c>
      <c r="U16" s="29">
        <v>0</v>
      </c>
      <c r="V16" s="29">
        <v>0</v>
      </c>
      <c r="W16" s="29">
        <v>0</v>
      </c>
      <c r="X16" s="29">
        <v>0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0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0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>
        <v>0</v>
      </c>
      <c r="AX16" s="29">
        <v>0</v>
      </c>
      <c r="AY16" s="29">
        <v>0</v>
      </c>
      <c r="AZ16" s="29">
        <v>0</v>
      </c>
      <c r="BA16" s="29">
        <v>0</v>
      </c>
      <c r="BB16" s="29">
        <v>0</v>
      </c>
    </row>
    <row r="17" spans="1:54" ht="30" x14ac:dyDescent="0.25">
      <c r="A17" s="16" t="s">
        <v>61</v>
      </c>
      <c r="B17" s="17" t="s">
        <v>62</v>
      </c>
      <c r="C17" s="18" t="s">
        <v>58</v>
      </c>
      <c r="D17" s="29">
        <f>D22</f>
        <v>1.98</v>
      </c>
      <c r="E17" s="29">
        <f t="shared" ref="E17:BB17" si="1">E22</f>
        <v>0.81</v>
      </c>
      <c r="F17" s="29">
        <f t="shared" si="1"/>
        <v>0.8</v>
      </c>
      <c r="G17" s="29">
        <f t="shared" si="1"/>
        <v>0</v>
      </c>
      <c r="H17" s="29">
        <f t="shared" si="1"/>
        <v>0</v>
      </c>
      <c r="I17" s="29">
        <f t="shared" si="1"/>
        <v>0</v>
      </c>
      <c r="J17" s="29">
        <f t="shared" si="1"/>
        <v>0</v>
      </c>
      <c r="K17" s="29">
        <f t="shared" si="1"/>
        <v>0</v>
      </c>
      <c r="L17" s="29">
        <f t="shared" si="1"/>
        <v>0</v>
      </c>
      <c r="M17" s="29">
        <f t="shared" si="1"/>
        <v>0</v>
      </c>
      <c r="N17" s="29">
        <f t="shared" si="1"/>
        <v>0</v>
      </c>
      <c r="O17" s="29">
        <f t="shared" si="1"/>
        <v>0.81</v>
      </c>
      <c r="P17" s="29">
        <f t="shared" si="1"/>
        <v>0.8</v>
      </c>
      <c r="Q17" s="29">
        <f t="shared" si="1"/>
        <v>0</v>
      </c>
      <c r="R17" s="29">
        <f t="shared" si="1"/>
        <v>0</v>
      </c>
      <c r="S17" s="29">
        <f t="shared" si="1"/>
        <v>0</v>
      </c>
      <c r="T17" s="29">
        <f t="shared" si="1"/>
        <v>0</v>
      </c>
      <c r="U17" s="29">
        <f t="shared" si="1"/>
        <v>0</v>
      </c>
      <c r="V17" s="29">
        <f t="shared" si="1"/>
        <v>0</v>
      </c>
      <c r="W17" s="29">
        <f t="shared" si="1"/>
        <v>0</v>
      </c>
      <c r="X17" s="29">
        <f t="shared" si="1"/>
        <v>0</v>
      </c>
      <c r="Y17" s="29">
        <f t="shared" si="1"/>
        <v>0</v>
      </c>
      <c r="Z17" s="29">
        <f t="shared" si="1"/>
        <v>0</v>
      </c>
      <c r="AA17" s="29">
        <f t="shared" si="1"/>
        <v>0</v>
      </c>
      <c r="AB17" s="29">
        <f t="shared" si="1"/>
        <v>0</v>
      </c>
      <c r="AC17" s="29">
        <f t="shared" si="1"/>
        <v>0</v>
      </c>
      <c r="AD17" s="29">
        <f t="shared" si="1"/>
        <v>0</v>
      </c>
      <c r="AE17" s="29">
        <f t="shared" si="1"/>
        <v>0</v>
      </c>
      <c r="AF17" s="29">
        <f t="shared" si="1"/>
        <v>0</v>
      </c>
      <c r="AG17" s="29">
        <f t="shared" si="1"/>
        <v>0</v>
      </c>
      <c r="AH17" s="29">
        <f t="shared" si="1"/>
        <v>0</v>
      </c>
      <c r="AI17" s="29">
        <f t="shared" si="1"/>
        <v>0</v>
      </c>
      <c r="AJ17" s="29">
        <f t="shared" si="1"/>
        <v>0</v>
      </c>
      <c r="AK17" s="29">
        <f t="shared" si="1"/>
        <v>0</v>
      </c>
      <c r="AL17" s="29">
        <f t="shared" si="1"/>
        <v>0</v>
      </c>
      <c r="AM17" s="29">
        <f t="shared" si="1"/>
        <v>0</v>
      </c>
      <c r="AN17" s="29">
        <f t="shared" si="1"/>
        <v>0</v>
      </c>
      <c r="AO17" s="29">
        <f t="shared" si="1"/>
        <v>0</v>
      </c>
      <c r="AP17" s="29">
        <f t="shared" si="1"/>
        <v>0</v>
      </c>
      <c r="AQ17" s="29">
        <f t="shared" si="1"/>
        <v>0</v>
      </c>
      <c r="AR17" s="29">
        <f t="shared" si="1"/>
        <v>0</v>
      </c>
      <c r="AS17" s="29">
        <f t="shared" si="1"/>
        <v>0</v>
      </c>
      <c r="AT17" s="29">
        <f t="shared" si="1"/>
        <v>0</v>
      </c>
      <c r="AU17" s="29">
        <f t="shared" si="1"/>
        <v>0</v>
      </c>
      <c r="AV17" s="29">
        <f t="shared" si="1"/>
        <v>0</v>
      </c>
      <c r="AW17" s="29">
        <f t="shared" si="1"/>
        <v>0</v>
      </c>
      <c r="AX17" s="29">
        <f t="shared" si="1"/>
        <v>0</v>
      </c>
      <c r="AY17" s="29">
        <f t="shared" si="1"/>
        <v>0</v>
      </c>
      <c r="AZ17" s="29">
        <f t="shared" si="1"/>
        <v>0</v>
      </c>
      <c r="BA17" s="29">
        <f t="shared" si="1"/>
        <v>0</v>
      </c>
      <c r="BB17" s="29">
        <f t="shared" si="1"/>
        <v>0</v>
      </c>
    </row>
    <row r="18" spans="1:54" ht="45" x14ac:dyDescent="0.25">
      <c r="A18" s="16" t="s">
        <v>63</v>
      </c>
      <c r="B18" s="17" t="s">
        <v>64</v>
      </c>
      <c r="C18" s="18" t="s">
        <v>58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0</v>
      </c>
      <c r="L18" s="29">
        <v>0</v>
      </c>
      <c r="M18" s="29">
        <v>0</v>
      </c>
      <c r="N18" s="29">
        <v>0</v>
      </c>
      <c r="O18" s="29">
        <v>0</v>
      </c>
      <c r="P18" s="29">
        <v>0</v>
      </c>
      <c r="Q18" s="29">
        <v>0</v>
      </c>
      <c r="R18" s="29">
        <v>0</v>
      </c>
      <c r="S18" s="29">
        <v>0</v>
      </c>
      <c r="T18" s="29">
        <v>0</v>
      </c>
      <c r="U18" s="29">
        <v>0</v>
      </c>
      <c r="V18" s="29">
        <v>0</v>
      </c>
      <c r="W18" s="29">
        <v>0</v>
      </c>
      <c r="X18" s="29">
        <v>0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0</v>
      </c>
      <c r="AF18" s="29">
        <v>0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0</v>
      </c>
      <c r="AS18" s="29">
        <v>0</v>
      </c>
      <c r="AT18" s="29">
        <v>0</v>
      </c>
      <c r="AU18" s="29">
        <v>0</v>
      </c>
      <c r="AV18" s="29">
        <v>0</v>
      </c>
      <c r="AW18" s="29">
        <v>0</v>
      </c>
      <c r="AX18" s="29">
        <v>0</v>
      </c>
      <c r="AY18" s="29">
        <v>0</v>
      </c>
      <c r="AZ18" s="29">
        <v>0</v>
      </c>
      <c r="BA18" s="29">
        <v>0</v>
      </c>
      <c r="BB18" s="29">
        <v>0</v>
      </c>
    </row>
    <row r="19" spans="1:54" ht="30" x14ac:dyDescent="0.25">
      <c r="A19" s="16" t="s">
        <v>65</v>
      </c>
      <c r="B19" s="17" t="s">
        <v>66</v>
      </c>
      <c r="C19" s="18" t="s">
        <v>58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0</v>
      </c>
      <c r="O19" s="29">
        <v>0</v>
      </c>
      <c r="P19" s="29">
        <v>0</v>
      </c>
      <c r="Q19" s="29">
        <v>0</v>
      </c>
      <c r="R19" s="29">
        <v>0</v>
      </c>
      <c r="S19" s="29">
        <v>0</v>
      </c>
      <c r="T19" s="29">
        <v>0</v>
      </c>
      <c r="U19" s="29">
        <v>0</v>
      </c>
      <c r="V19" s="29">
        <v>0</v>
      </c>
      <c r="W19" s="29">
        <v>0</v>
      </c>
      <c r="X19" s="29">
        <v>0</v>
      </c>
      <c r="Y19" s="29">
        <v>0</v>
      </c>
      <c r="Z19" s="29">
        <v>0</v>
      </c>
      <c r="AA19" s="29">
        <v>0</v>
      </c>
      <c r="AB19" s="29">
        <v>0</v>
      </c>
      <c r="AC19" s="29">
        <v>0</v>
      </c>
      <c r="AD19" s="29">
        <v>0</v>
      </c>
      <c r="AE19" s="29">
        <v>0</v>
      </c>
      <c r="AF19" s="29">
        <v>0</v>
      </c>
      <c r="AG19" s="29">
        <v>0</v>
      </c>
      <c r="AH19" s="29">
        <v>0</v>
      </c>
      <c r="AI19" s="29">
        <v>0</v>
      </c>
      <c r="AJ19" s="29">
        <v>0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0</v>
      </c>
      <c r="AS19" s="29">
        <v>0</v>
      </c>
      <c r="AT19" s="29">
        <v>0</v>
      </c>
      <c r="AU19" s="29">
        <v>0</v>
      </c>
      <c r="AV19" s="29">
        <v>0</v>
      </c>
      <c r="AW19" s="29">
        <v>0</v>
      </c>
      <c r="AX19" s="29">
        <v>0</v>
      </c>
      <c r="AY19" s="29">
        <v>0</v>
      </c>
      <c r="AZ19" s="29">
        <v>0</v>
      </c>
      <c r="BA19" s="29">
        <v>0</v>
      </c>
      <c r="BB19" s="29">
        <v>0</v>
      </c>
    </row>
    <row r="20" spans="1:54" ht="30" x14ac:dyDescent="0.25">
      <c r="A20" s="16" t="s">
        <v>67</v>
      </c>
      <c r="B20" s="17" t="s">
        <v>68</v>
      </c>
      <c r="C20" s="18" t="s">
        <v>58</v>
      </c>
      <c r="D20" s="29">
        <v>0</v>
      </c>
      <c r="E20" s="29">
        <v>0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  <c r="L20" s="29">
        <v>0</v>
      </c>
      <c r="M20" s="29">
        <v>0</v>
      </c>
      <c r="N20" s="29">
        <v>0</v>
      </c>
      <c r="O20" s="29">
        <v>0</v>
      </c>
      <c r="P20" s="29">
        <v>0</v>
      </c>
      <c r="Q20" s="29">
        <v>0</v>
      </c>
      <c r="R20" s="29">
        <v>0</v>
      </c>
      <c r="S20" s="29">
        <v>0</v>
      </c>
      <c r="T20" s="29">
        <v>0</v>
      </c>
      <c r="U20" s="29">
        <v>0</v>
      </c>
      <c r="V20" s="29">
        <v>0</v>
      </c>
      <c r="W20" s="29">
        <v>0</v>
      </c>
      <c r="X20" s="29">
        <v>0</v>
      </c>
      <c r="Y20" s="29">
        <v>0</v>
      </c>
      <c r="Z20" s="29">
        <v>0</v>
      </c>
      <c r="AA20" s="29">
        <v>0</v>
      </c>
      <c r="AB20" s="29">
        <v>0</v>
      </c>
      <c r="AC20" s="29">
        <v>0</v>
      </c>
      <c r="AD20" s="29">
        <v>0</v>
      </c>
      <c r="AE20" s="29">
        <v>0</v>
      </c>
      <c r="AF20" s="29">
        <v>0</v>
      </c>
      <c r="AG20" s="29">
        <v>0</v>
      </c>
      <c r="AH20" s="29">
        <v>0</v>
      </c>
      <c r="AI20" s="29">
        <v>0</v>
      </c>
      <c r="AJ20" s="29">
        <v>0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0</v>
      </c>
      <c r="AS20" s="29">
        <v>0</v>
      </c>
      <c r="AT20" s="29">
        <v>0</v>
      </c>
      <c r="AU20" s="29">
        <v>0</v>
      </c>
      <c r="AV20" s="29">
        <v>0</v>
      </c>
      <c r="AW20" s="29">
        <v>0</v>
      </c>
      <c r="AX20" s="29">
        <v>0</v>
      </c>
      <c r="AY20" s="29">
        <v>0</v>
      </c>
      <c r="AZ20" s="29">
        <v>0</v>
      </c>
      <c r="BA20" s="29">
        <v>0</v>
      </c>
      <c r="BB20" s="29">
        <v>0</v>
      </c>
    </row>
    <row r="21" spans="1:54" x14ac:dyDescent="0.25">
      <c r="A21" s="16" t="s">
        <v>69</v>
      </c>
      <c r="B21" s="17" t="s">
        <v>70</v>
      </c>
      <c r="C21" s="18" t="s">
        <v>58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29">
        <v>0</v>
      </c>
      <c r="M21" s="29">
        <v>0</v>
      </c>
      <c r="N21" s="29">
        <v>0</v>
      </c>
      <c r="O21" s="29">
        <v>0</v>
      </c>
      <c r="P21" s="29">
        <v>0</v>
      </c>
      <c r="Q21" s="29">
        <v>0</v>
      </c>
      <c r="R21" s="29">
        <v>0</v>
      </c>
      <c r="S21" s="29">
        <v>0</v>
      </c>
      <c r="T21" s="29">
        <v>0</v>
      </c>
      <c r="U21" s="29">
        <v>0</v>
      </c>
      <c r="V21" s="29">
        <v>0</v>
      </c>
      <c r="W21" s="29">
        <v>0</v>
      </c>
      <c r="X21" s="29">
        <v>0</v>
      </c>
      <c r="Y21" s="29">
        <v>0</v>
      </c>
      <c r="Z21" s="29">
        <v>0</v>
      </c>
      <c r="AA21" s="29">
        <v>0</v>
      </c>
      <c r="AB21" s="29">
        <v>0</v>
      </c>
      <c r="AC21" s="29">
        <v>0</v>
      </c>
      <c r="AD21" s="29">
        <v>0</v>
      </c>
      <c r="AE21" s="29">
        <v>0</v>
      </c>
      <c r="AF21" s="29">
        <v>0</v>
      </c>
      <c r="AG21" s="29">
        <v>0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0</v>
      </c>
      <c r="AS21" s="29">
        <v>0</v>
      </c>
      <c r="AT21" s="29">
        <v>0</v>
      </c>
      <c r="AU21" s="29">
        <v>0</v>
      </c>
      <c r="AV21" s="29">
        <v>0</v>
      </c>
      <c r="AW21" s="29">
        <v>0</v>
      </c>
      <c r="AX21" s="29">
        <v>0</v>
      </c>
      <c r="AY21" s="29">
        <v>0</v>
      </c>
      <c r="AZ21" s="29">
        <v>0</v>
      </c>
      <c r="BA21" s="29">
        <v>0</v>
      </c>
      <c r="BB21" s="29">
        <v>0</v>
      </c>
    </row>
    <row r="22" spans="1:54" x14ac:dyDescent="0.25">
      <c r="A22" s="19">
        <v>1</v>
      </c>
      <c r="B22" s="20" t="s">
        <v>155</v>
      </c>
      <c r="C22" s="19" t="s">
        <v>58</v>
      </c>
      <c r="D22" s="29">
        <f>D37</f>
        <v>1.98</v>
      </c>
      <c r="E22" s="29">
        <f t="shared" ref="E22:BB22" si="2">E37</f>
        <v>0.81</v>
      </c>
      <c r="F22" s="29">
        <f t="shared" si="2"/>
        <v>0.8</v>
      </c>
      <c r="G22" s="29">
        <f t="shared" si="2"/>
        <v>0</v>
      </c>
      <c r="H22" s="29">
        <f t="shared" si="2"/>
        <v>0</v>
      </c>
      <c r="I22" s="29">
        <f t="shared" si="2"/>
        <v>0</v>
      </c>
      <c r="J22" s="29">
        <f t="shared" si="2"/>
        <v>0</v>
      </c>
      <c r="K22" s="29">
        <f t="shared" si="2"/>
        <v>0</v>
      </c>
      <c r="L22" s="29">
        <f t="shared" si="2"/>
        <v>0</v>
      </c>
      <c r="M22" s="29">
        <f t="shared" si="2"/>
        <v>0</v>
      </c>
      <c r="N22" s="29">
        <f t="shared" si="2"/>
        <v>0</v>
      </c>
      <c r="O22" s="29">
        <f t="shared" si="2"/>
        <v>0.81</v>
      </c>
      <c r="P22" s="29">
        <f t="shared" si="2"/>
        <v>0.8</v>
      </c>
      <c r="Q22" s="29">
        <f t="shared" si="2"/>
        <v>0</v>
      </c>
      <c r="R22" s="29">
        <f t="shared" si="2"/>
        <v>0</v>
      </c>
      <c r="S22" s="29">
        <f t="shared" si="2"/>
        <v>0</v>
      </c>
      <c r="T22" s="29">
        <f t="shared" si="2"/>
        <v>0</v>
      </c>
      <c r="U22" s="29">
        <f t="shared" si="2"/>
        <v>0</v>
      </c>
      <c r="V22" s="29">
        <f t="shared" si="2"/>
        <v>0</v>
      </c>
      <c r="W22" s="29">
        <f t="shared" si="2"/>
        <v>0</v>
      </c>
      <c r="X22" s="29">
        <f t="shared" si="2"/>
        <v>0</v>
      </c>
      <c r="Y22" s="29">
        <f t="shared" si="2"/>
        <v>0</v>
      </c>
      <c r="Z22" s="29">
        <f t="shared" si="2"/>
        <v>0</v>
      </c>
      <c r="AA22" s="29">
        <f t="shared" si="2"/>
        <v>0</v>
      </c>
      <c r="AB22" s="29">
        <f t="shared" si="2"/>
        <v>0</v>
      </c>
      <c r="AC22" s="29">
        <f t="shared" si="2"/>
        <v>0</v>
      </c>
      <c r="AD22" s="29">
        <f t="shared" si="2"/>
        <v>0</v>
      </c>
      <c r="AE22" s="29">
        <f t="shared" si="2"/>
        <v>0</v>
      </c>
      <c r="AF22" s="29">
        <f t="shared" si="2"/>
        <v>0</v>
      </c>
      <c r="AG22" s="29">
        <f t="shared" si="2"/>
        <v>0</v>
      </c>
      <c r="AH22" s="29">
        <f t="shared" si="2"/>
        <v>0</v>
      </c>
      <c r="AI22" s="29">
        <f t="shared" si="2"/>
        <v>0</v>
      </c>
      <c r="AJ22" s="29">
        <f t="shared" si="2"/>
        <v>0</v>
      </c>
      <c r="AK22" s="29">
        <f t="shared" si="2"/>
        <v>0</v>
      </c>
      <c r="AL22" s="29">
        <f t="shared" si="2"/>
        <v>0</v>
      </c>
      <c r="AM22" s="29">
        <f t="shared" si="2"/>
        <v>0</v>
      </c>
      <c r="AN22" s="29">
        <f t="shared" si="2"/>
        <v>0</v>
      </c>
      <c r="AO22" s="29">
        <f t="shared" si="2"/>
        <v>0</v>
      </c>
      <c r="AP22" s="29">
        <f t="shared" si="2"/>
        <v>0</v>
      </c>
      <c r="AQ22" s="29">
        <f t="shared" si="2"/>
        <v>0</v>
      </c>
      <c r="AR22" s="29">
        <f t="shared" si="2"/>
        <v>0</v>
      </c>
      <c r="AS22" s="29">
        <f t="shared" si="2"/>
        <v>0</v>
      </c>
      <c r="AT22" s="29">
        <f t="shared" si="2"/>
        <v>0</v>
      </c>
      <c r="AU22" s="29">
        <f t="shared" si="2"/>
        <v>0</v>
      </c>
      <c r="AV22" s="29">
        <f t="shared" si="2"/>
        <v>0</v>
      </c>
      <c r="AW22" s="29">
        <f t="shared" si="2"/>
        <v>0</v>
      </c>
      <c r="AX22" s="29">
        <f t="shared" si="2"/>
        <v>0</v>
      </c>
      <c r="AY22" s="29">
        <f t="shared" si="2"/>
        <v>0</v>
      </c>
      <c r="AZ22" s="29">
        <f t="shared" si="2"/>
        <v>0</v>
      </c>
      <c r="BA22" s="29">
        <f t="shared" si="2"/>
        <v>0</v>
      </c>
      <c r="BB22" s="29">
        <f t="shared" si="2"/>
        <v>0</v>
      </c>
    </row>
    <row r="23" spans="1:54" x14ac:dyDescent="0.25">
      <c r="A23" s="19" t="s">
        <v>71</v>
      </c>
      <c r="B23" s="20" t="s">
        <v>72</v>
      </c>
      <c r="C23" s="19" t="s">
        <v>58</v>
      </c>
      <c r="D23" s="29">
        <v>0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29">
        <v>0</v>
      </c>
      <c r="M23" s="29">
        <v>0</v>
      </c>
      <c r="N23" s="29">
        <v>0</v>
      </c>
      <c r="O23" s="29">
        <v>0</v>
      </c>
      <c r="P23" s="29">
        <v>0</v>
      </c>
      <c r="Q23" s="29">
        <v>0</v>
      </c>
      <c r="R23" s="29">
        <v>0</v>
      </c>
      <c r="S23" s="29">
        <v>0</v>
      </c>
      <c r="T23" s="29">
        <v>0</v>
      </c>
      <c r="U23" s="29">
        <v>0</v>
      </c>
      <c r="V23" s="29">
        <v>0</v>
      </c>
      <c r="W23" s="29">
        <v>0</v>
      </c>
      <c r="X23" s="29">
        <v>0</v>
      </c>
      <c r="Y23" s="29">
        <v>0</v>
      </c>
      <c r="Z23" s="29">
        <v>0</v>
      </c>
      <c r="AA23" s="29">
        <v>0</v>
      </c>
      <c r="AB23" s="29">
        <v>0</v>
      </c>
      <c r="AC23" s="29">
        <v>0</v>
      </c>
      <c r="AD23" s="29">
        <v>0</v>
      </c>
      <c r="AE23" s="29">
        <v>0</v>
      </c>
      <c r="AF23" s="29">
        <v>0</v>
      </c>
      <c r="AG23" s="29">
        <v>0</v>
      </c>
      <c r="AH23" s="29">
        <v>0</v>
      </c>
      <c r="AI23" s="29">
        <v>0</v>
      </c>
      <c r="AJ23" s="29">
        <v>0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0</v>
      </c>
      <c r="AR23" s="29">
        <v>0</v>
      </c>
      <c r="AS23" s="29">
        <v>0</v>
      </c>
      <c r="AT23" s="29">
        <v>0</v>
      </c>
      <c r="AU23" s="29">
        <v>0</v>
      </c>
      <c r="AV23" s="29">
        <v>0</v>
      </c>
      <c r="AW23" s="29">
        <v>0</v>
      </c>
      <c r="AX23" s="29">
        <v>0</v>
      </c>
      <c r="AY23" s="29">
        <v>0</v>
      </c>
      <c r="AZ23" s="29">
        <v>0</v>
      </c>
      <c r="BA23" s="29">
        <v>0</v>
      </c>
      <c r="BB23" s="29">
        <v>0</v>
      </c>
    </row>
    <row r="24" spans="1:54" ht="30" x14ac:dyDescent="0.25">
      <c r="A24" s="19" t="s">
        <v>73</v>
      </c>
      <c r="B24" s="20" t="s">
        <v>74</v>
      </c>
      <c r="C24" s="19" t="s">
        <v>58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29">
        <v>0</v>
      </c>
      <c r="M24" s="29">
        <v>0</v>
      </c>
      <c r="N24" s="29">
        <v>0</v>
      </c>
      <c r="O24" s="29">
        <v>0</v>
      </c>
      <c r="P24" s="29">
        <v>0</v>
      </c>
      <c r="Q24" s="29">
        <v>0</v>
      </c>
      <c r="R24" s="29">
        <v>0</v>
      </c>
      <c r="S24" s="29">
        <v>0</v>
      </c>
      <c r="T24" s="29">
        <v>0</v>
      </c>
      <c r="U24" s="29">
        <v>0</v>
      </c>
      <c r="V24" s="29">
        <v>0</v>
      </c>
      <c r="W24" s="29">
        <v>0</v>
      </c>
      <c r="X24" s="29">
        <v>0</v>
      </c>
      <c r="Y24" s="29">
        <v>0</v>
      </c>
      <c r="Z24" s="29">
        <v>0</v>
      </c>
      <c r="AA24" s="29">
        <v>0</v>
      </c>
      <c r="AB24" s="29">
        <v>0</v>
      </c>
      <c r="AC24" s="29">
        <v>0</v>
      </c>
      <c r="AD24" s="29">
        <v>0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>
        <v>0</v>
      </c>
      <c r="AX24" s="29">
        <v>0</v>
      </c>
      <c r="AY24" s="29">
        <v>0</v>
      </c>
      <c r="AZ24" s="29">
        <v>0</v>
      </c>
      <c r="BA24" s="29">
        <v>0</v>
      </c>
      <c r="BB24" s="29">
        <v>0</v>
      </c>
    </row>
    <row r="25" spans="1:54" ht="45" x14ac:dyDescent="0.25">
      <c r="A25" s="21" t="s">
        <v>75</v>
      </c>
      <c r="B25" s="22" t="s">
        <v>76</v>
      </c>
      <c r="C25" s="23" t="s">
        <v>58</v>
      </c>
      <c r="D25" s="29">
        <v>0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29">
        <v>0</v>
      </c>
      <c r="O25" s="29">
        <v>0</v>
      </c>
      <c r="P25" s="29">
        <v>0</v>
      </c>
      <c r="Q25" s="29">
        <v>0</v>
      </c>
      <c r="R25" s="29">
        <v>0</v>
      </c>
      <c r="S25" s="29">
        <v>0</v>
      </c>
      <c r="T25" s="29">
        <v>0</v>
      </c>
      <c r="U25" s="29">
        <v>0</v>
      </c>
      <c r="V25" s="29">
        <v>0</v>
      </c>
      <c r="W25" s="29">
        <v>0</v>
      </c>
      <c r="X25" s="29">
        <v>0</v>
      </c>
      <c r="Y25" s="29">
        <v>0</v>
      </c>
      <c r="Z25" s="29">
        <v>0</v>
      </c>
      <c r="AA25" s="29">
        <v>0</v>
      </c>
      <c r="AB25" s="29">
        <v>0</v>
      </c>
      <c r="AC25" s="29">
        <v>0</v>
      </c>
      <c r="AD25" s="29">
        <v>0</v>
      </c>
      <c r="AE25" s="29">
        <v>0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0</v>
      </c>
      <c r="AS25" s="29">
        <v>0</v>
      </c>
      <c r="AT25" s="29">
        <v>0</v>
      </c>
      <c r="AU25" s="29">
        <v>0</v>
      </c>
      <c r="AV25" s="29">
        <v>0</v>
      </c>
      <c r="AW25" s="29">
        <v>0</v>
      </c>
      <c r="AX25" s="29">
        <v>0</v>
      </c>
      <c r="AY25" s="29">
        <v>0</v>
      </c>
      <c r="AZ25" s="29">
        <v>0</v>
      </c>
      <c r="BA25" s="29">
        <v>0</v>
      </c>
      <c r="BB25" s="29">
        <v>0</v>
      </c>
    </row>
    <row r="26" spans="1:54" ht="45" x14ac:dyDescent="0.25">
      <c r="A26" s="21" t="s">
        <v>77</v>
      </c>
      <c r="B26" s="22" t="s">
        <v>78</v>
      </c>
      <c r="C26" s="23" t="s">
        <v>58</v>
      </c>
      <c r="D26" s="29">
        <v>0</v>
      </c>
      <c r="E26" s="29">
        <v>0</v>
      </c>
      <c r="F26" s="29">
        <v>0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29">
        <v>0</v>
      </c>
      <c r="M26" s="29">
        <v>0</v>
      </c>
      <c r="N26" s="29">
        <v>0</v>
      </c>
      <c r="O26" s="29">
        <v>0</v>
      </c>
      <c r="P26" s="29">
        <v>0</v>
      </c>
      <c r="Q26" s="29">
        <v>0</v>
      </c>
      <c r="R26" s="29">
        <v>0</v>
      </c>
      <c r="S26" s="29">
        <v>0</v>
      </c>
      <c r="T26" s="29">
        <v>0</v>
      </c>
      <c r="U26" s="29">
        <v>0</v>
      </c>
      <c r="V26" s="29">
        <v>0</v>
      </c>
      <c r="W26" s="29">
        <v>0</v>
      </c>
      <c r="X26" s="29">
        <v>0</v>
      </c>
      <c r="Y26" s="29">
        <v>0</v>
      </c>
      <c r="Z26" s="29">
        <v>0</v>
      </c>
      <c r="AA26" s="29">
        <v>0</v>
      </c>
      <c r="AB26" s="29">
        <v>0</v>
      </c>
      <c r="AC26" s="29">
        <v>0</v>
      </c>
      <c r="AD26" s="29">
        <v>0</v>
      </c>
      <c r="AE26" s="29">
        <v>0</v>
      </c>
      <c r="AF26" s="29">
        <v>0</v>
      </c>
      <c r="AG26" s="29">
        <v>0</v>
      </c>
      <c r="AH26" s="29">
        <v>0</v>
      </c>
      <c r="AI26" s="29">
        <v>0</v>
      </c>
      <c r="AJ26" s="29">
        <v>0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0</v>
      </c>
      <c r="AR26" s="29">
        <v>0</v>
      </c>
      <c r="AS26" s="29">
        <v>0</v>
      </c>
      <c r="AT26" s="29">
        <v>0</v>
      </c>
      <c r="AU26" s="29">
        <v>0</v>
      </c>
      <c r="AV26" s="29">
        <v>0</v>
      </c>
      <c r="AW26" s="29">
        <v>0</v>
      </c>
      <c r="AX26" s="29">
        <v>0</v>
      </c>
      <c r="AY26" s="29">
        <v>0</v>
      </c>
      <c r="AZ26" s="29">
        <v>0</v>
      </c>
      <c r="BA26" s="29">
        <v>0</v>
      </c>
      <c r="BB26" s="29">
        <v>0</v>
      </c>
    </row>
    <row r="27" spans="1:54" ht="30" x14ac:dyDescent="0.25">
      <c r="A27" s="21" t="s">
        <v>79</v>
      </c>
      <c r="B27" s="22" t="s">
        <v>80</v>
      </c>
      <c r="C27" s="23" t="s">
        <v>58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0</v>
      </c>
      <c r="O27" s="29">
        <v>0</v>
      </c>
      <c r="P27" s="29">
        <v>0</v>
      </c>
      <c r="Q27" s="29">
        <v>0</v>
      </c>
      <c r="R27" s="29">
        <v>0</v>
      </c>
      <c r="S27" s="29">
        <v>0</v>
      </c>
      <c r="T27" s="29">
        <v>0</v>
      </c>
      <c r="U27" s="29">
        <v>0</v>
      </c>
      <c r="V27" s="29">
        <v>0</v>
      </c>
      <c r="W27" s="29">
        <v>0</v>
      </c>
      <c r="X27" s="29">
        <v>0</v>
      </c>
      <c r="Y27" s="29">
        <v>0</v>
      </c>
      <c r="Z27" s="29">
        <v>0</v>
      </c>
      <c r="AA27" s="29">
        <v>0</v>
      </c>
      <c r="AB27" s="29">
        <v>0</v>
      </c>
      <c r="AC27" s="29">
        <v>0</v>
      </c>
      <c r="AD27" s="29">
        <v>0</v>
      </c>
      <c r="AE27" s="29">
        <v>0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>
        <v>0</v>
      </c>
      <c r="AX27" s="29">
        <v>0</v>
      </c>
      <c r="AY27" s="29">
        <v>0</v>
      </c>
      <c r="AZ27" s="29">
        <v>0</v>
      </c>
      <c r="BA27" s="29">
        <v>0</v>
      </c>
      <c r="BB27" s="29">
        <v>0</v>
      </c>
    </row>
    <row r="28" spans="1:54" ht="30" x14ac:dyDescent="0.25">
      <c r="A28" s="19" t="s">
        <v>81</v>
      </c>
      <c r="B28" s="20" t="s">
        <v>82</v>
      </c>
      <c r="C28" s="19" t="s">
        <v>58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0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0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>
        <v>0</v>
      </c>
      <c r="AX28" s="29">
        <v>0</v>
      </c>
      <c r="AY28" s="29">
        <v>0</v>
      </c>
      <c r="AZ28" s="29">
        <v>0</v>
      </c>
      <c r="BA28" s="29">
        <v>0</v>
      </c>
      <c r="BB28" s="29">
        <v>0</v>
      </c>
    </row>
    <row r="29" spans="1:54" ht="45" x14ac:dyDescent="0.25">
      <c r="A29" s="21" t="s">
        <v>83</v>
      </c>
      <c r="B29" s="22" t="s">
        <v>84</v>
      </c>
      <c r="C29" s="23" t="s">
        <v>58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0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0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>
        <v>0</v>
      </c>
      <c r="AX29" s="29">
        <v>0</v>
      </c>
      <c r="AY29" s="29">
        <v>0</v>
      </c>
      <c r="AZ29" s="29">
        <v>0</v>
      </c>
      <c r="BA29" s="29">
        <v>0</v>
      </c>
      <c r="BB29" s="29">
        <v>0</v>
      </c>
    </row>
    <row r="30" spans="1:54" ht="30" x14ac:dyDescent="0.25">
      <c r="A30" s="21" t="s">
        <v>85</v>
      </c>
      <c r="B30" s="22" t="s">
        <v>86</v>
      </c>
      <c r="C30" s="23" t="s">
        <v>58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0</v>
      </c>
      <c r="M30" s="29">
        <v>0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0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>
        <v>0</v>
      </c>
      <c r="AX30" s="29">
        <v>0</v>
      </c>
      <c r="AY30" s="29">
        <v>0</v>
      </c>
      <c r="AZ30" s="29">
        <v>0</v>
      </c>
      <c r="BA30" s="29">
        <v>0</v>
      </c>
      <c r="BB30" s="29">
        <v>0</v>
      </c>
    </row>
    <row r="31" spans="1:54" ht="30" x14ac:dyDescent="0.25">
      <c r="A31" s="24" t="s">
        <v>87</v>
      </c>
      <c r="B31" s="20" t="s">
        <v>88</v>
      </c>
      <c r="C31" s="24" t="s">
        <v>58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0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>
        <v>0</v>
      </c>
      <c r="AX31" s="29">
        <v>0</v>
      </c>
      <c r="AY31" s="29">
        <v>0</v>
      </c>
      <c r="AZ31" s="29">
        <v>0</v>
      </c>
      <c r="BA31" s="29">
        <v>0</v>
      </c>
      <c r="BB31" s="29">
        <v>0</v>
      </c>
    </row>
    <row r="32" spans="1:54" ht="30" x14ac:dyDescent="0.25">
      <c r="A32" s="21" t="s">
        <v>89</v>
      </c>
      <c r="B32" s="22" t="s">
        <v>90</v>
      </c>
      <c r="C32" s="23" t="s">
        <v>58</v>
      </c>
      <c r="D32" s="29">
        <v>0</v>
      </c>
      <c r="E32" s="29">
        <v>0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29">
        <v>0</v>
      </c>
      <c r="M32" s="29">
        <v>0</v>
      </c>
      <c r="N32" s="29">
        <v>0</v>
      </c>
      <c r="O32" s="29">
        <v>0</v>
      </c>
      <c r="P32" s="29">
        <v>0</v>
      </c>
      <c r="Q32" s="29">
        <v>0</v>
      </c>
      <c r="R32" s="29">
        <v>0</v>
      </c>
      <c r="S32" s="29">
        <v>0</v>
      </c>
      <c r="T32" s="29">
        <v>0</v>
      </c>
      <c r="U32" s="29">
        <v>0</v>
      </c>
      <c r="V32" s="29">
        <v>0</v>
      </c>
      <c r="W32" s="29">
        <v>0</v>
      </c>
      <c r="X32" s="29">
        <v>0</v>
      </c>
      <c r="Y32" s="29">
        <v>0</v>
      </c>
      <c r="Z32" s="29">
        <v>0</v>
      </c>
      <c r="AA32" s="29">
        <v>0</v>
      </c>
      <c r="AB32" s="29">
        <v>0</v>
      </c>
      <c r="AC32" s="29">
        <v>0</v>
      </c>
      <c r="AD32" s="29">
        <v>0</v>
      </c>
      <c r="AE32" s="29">
        <v>0</v>
      </c>
      <c r="AF32" s="29">
        <v>0</v>
      </c>
      <c r="AG32" s="29">
        <v>0</v>
      </c>
      <c r="AH32" s="29">
        <v>0</v>
      </c>
      <c r="AI32" s="29">
        <v>0</v>
      </c>
      <c r="AJ32" s="29">
        <v>0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0</v>
      </c>
      <c r="AR32" s="29">
        <v>0</v>
      </c>
      <c r="AS32" s="29">
        <v>0</v>
      </c>
      <c r="AT32" s="29">
        <v>0</v>
      </c>
      <c r="AU32" s="29">
        <v>0</v>
      </c>
      <c r="AV32" s="29">
        <v>0</v>
      </c>
      <c r="AW32" s="29">
        <v>0</v>
      </c>
      <c r="AX32" s="29">
        <v>0</v>
      </c>
      <c r="AY32" s="29">
        <v>0</v>
      </c>
      <c r="AZ32" s="29">
        <v>0</v>
      </c>
      <c r="BA32" s="29">
        <v>0</v>
      </c>
      <c r="BB32" s="29">
        <v>0</v>
      </c>
    </row>
    <row r="33" spans="1:54" ht="30" x14ac:dyDescent="0.25">
      <c r="A33" s="21" t="s">
        <v>91</v>
      </c>
      <c r="B33" s="22" t="s">
        <v>90</v>
      </c>
      <c r="C33" s="23" t="s">
        <v>58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  <c r="L33" s="29">
        <v>0</v>
      </c>
      <c r="M33" s="29">
        <v>0</v>
      </c>
      <c r="N33" s="29">
        <v>0</v>
      </c>
      <c r="O33" s="29">
        <v>0</v>
      </c>
      <c r="P33" s="29">
        <v>0</v>
      </c>
      <c r="Q33" s="29">
        <v>0</v>
      </c>
      <c r="R33" s="29">
        <v>0</v>
      </c>
      <c r="S33" s="29">
        <v>0</v>
      </c>
      <c r="T33" s="29">
        <v>0</v>
      </c>
      <c r="U33" s="29">
        <v>0</v>
      </c>
      <c r="V33" s="29">
        <v>0</v>
      </c>
      <c r="W33" s="29">
        <v>0</v>
      </c>
      <c r="X33" s="29">
        <v>0</v>
      </c>
      <c r="Y33" s="29">
        <v>0</v>
      </c>
      <c r="Z33" s="29">
        <v>0</v>
      </c>
      <c r="AA33" s="29">
        <v>0</v>
      </c>
      <c r="AB33" s="29">
        <v>0</v>
      </c>
      <c r="AC33" s="29">
        <v>0</v>
      </c>
      <c r="AD33" s="29">
        <v>0</v>
      </c>
      <c r="AE33" s="29">
        <v>0</v>
      </c>
      <c r="AF33" s="29">
        <v>0</v>
      </c>
      <c r="AG33" s="29">
        <v>0</v>
      </c>
      <c r="AH33" s="29">
        <v>0</v>
      </c>
      <c r="AI33" s="29">
        <v>0</v>
      </c>
      <c r="AJ33" s="29">
        <v>0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0</v>
      </c>
      <c r="AR33" s="29">
        <v>0</v>
      </c>
      <c r="AS33" s="29">
        <v>0</v>
      </c>
      <c r="AT33" s="29">
        <v>0</v>
      </c>
      <c r="AU33" s="29">
        <v>0</v>
      </c>
      <c r="AV33" s="29">
        <v>0</v>
      </c>
      <c r="AW33" s="29">
        <v>0</v>
      </c>
      <c r="AX33" s="29">
        <v>0</v>
      </c>
      <c r="AY33" s="29">
        <v>0</v>
      </c>
      <c r="AZ33" s="29">
        <v>0</v>
      </c>
      <c r="BA33" s="29">
        <v>0</v>
      </c>
      <c r="BB33" s="29">
        <v>0</v>
      </c>
    </row>
    <row r="34" spans="1:54" ht="60" x14ac:dyDescent="0.25">
      <c r="A34" s="24" t="s">
        <v>92</v>
      </c>
      <c r="B34" s="20" t="s">
        <v>93</v>
      </c>
      <c r="C34" s="24" t="s">
        <v>58</v>
      </c>
      <c r="D34" s="29">
        <v>0</v>
      </c>
      <c r="E34" s="29">
        <v>0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  <c r="L34" s="29">
        <v>0</v>
      </c>
      <c r="M34" s="29">
        <v>0</v>
      </c>
      <c r="N34" s="29">
        <v>0</v>
      </c>
      <c r="O34" s="29">
        <v>0</v>
      </c>
      <c r="P34" s="29">
        <v>0</v>
      </c>
      <c r="Q34" s="29">
        <v>0</v>
      </c>
      <c r="R34" s="29">
        <v>0</v>
      </c>
      <c r="S34" s="29">
        <v>0</v>
      </c>
      <c r="T34" s="29">
        <v>0</v>
      </c>
      <c r="U34" s="29">
        <v>0</v>
      </c>
      <c r="V34" s="29">
        <v>0</v>
      </c>
      <c r="W34" s="29">
        <v>0</v>
      </c>
      <c r="X34" s="29">
        <v>0</v>
      </c>
      <c r="Y34" s="29">
        <v>0</v>
      </c>
      <c r="Z34" s="29">
        <v>0</v>
      </c>
      <c r="AA34" s="29">
        <v>0</v>
      </c>
      <c r="AB34" s="29">
        <v>0</v>
      </c>
      <c r="AC34" s="29">
        <v>0</v>
      </c>
      <c r="AD34" s="29">
        <v>0</v>
      </c>
      <c r="AE34" s="29">
        <v>0</v>
      </c>
      <c r="AF34" s="29">
        <v>0</v>
      </c>
      <c r="AG34" s="29">
        <v>0</v>
      </c>
      <c r="AH34" s="29">
        <v>0</v>
      </c>
      <c r="AI34" s="29">
        <v>0</v>
      </c>
      <c r="AJ34" s="29">
        <v>0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0</v>
      </c>
      <c r="AR34" s="29">
        <v>0</v>
      </c>
      <c r="AS34" s="29">
        <v>0</v>
      </c>
      <c r="AT34" s="29">
        <v>0</v>
      </c>
      <c r="AU34" s="29">
        <v>0</v>
      </c>
      <c r="AV34" s="29">
        <v>0</v>
      </c>
      <c r="AW34" s="29">
        <v>0</v>
      </c>
      <c r="AX34" s="29">
        <v>0</v>
      </c>
      <c r="AY34" s="29">
        <v>0</v>
      </c>
      <c r="AZ34" s="29">
        <v>0</v>
      </c>
      <c r="BA34" s="29">
        <v>0</v>
      </c>
      <c r="BB34" s="29">
        <v>0</v>
      </c>
    </row>
    <row r="35" spans="1:54" ht="45" x14ac:dyDescent="0.25">
      <c r="A35" s="21" t="s">
        <v>94</v>
      </c>
      <c r="B35" s="22" t="s">
        <v>95</v>
      </c>
      <c r="C35" s="23" t="s">
        <v>58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0</v>
      </c>
      <c r="Y35" s="29">
        <v>0</v>
      </c>
      <c r="Z35" s="29">
        <v>0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>
        <v>0</v>
      </c>
      <c r="AX35" s="29">
        <v>0</v>
      </c>
      <c r="AY35" s="29">
        <v>0</v>
      </c>
      <c r="AZ35" s="29">
        <v>0</v>
      </c>
      <c r="BA35" s="29">
        <v>0</v>
      </c>
      <c r="BB35" s="29">
        <v>0</v>
      </c>
    </row>
    <row r="36" spans="1:54" ht="60" x14ac:dyDescent="0.25">
      <c r="A36" s="21" t="s">
        <v>96</v>
      </c>
      <c r="B36" s="22" t="s">
        <v>97</v>
      </c>
      <c r="C36" s="23" t="s">
        <v>58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0</v>
      </c>
      <c r="Y36" s="29">
        <v>0</v>
      </c>
      <c r="Z36" s="29">
        <v>0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>
        <v>0</v>
      </c>
      <c r="AX36" s="29">
        <v>0</v>
      </c>
      <c r="AY36" s="29">
        <v>0</v>
      </c>
      <c r="AZ36" s="29">
        <v>0</v>
      </c>
      <c r="BA36" s="29">
        <v>0</v>
      </c>
      <c r="BB36" s="29">
        <v>0</v>
      </c>
    </row>
    <row r="37" spans="1:54" ht="30" x14ac:dyDescent="0.25">
      <c r="A37" s="19" t="s">
        <v>98</v>
      </c>
      <c r="B37" s="20" t="s">
        <v>99</v>
      </c>
      <c r="C37" s="19" t="s">
        <v>58</v>
      </c>
      <c r="D37" s="29">
        <f>D38</f>
        <v>1.98</v>
      </c>
      <c r="E37" s="29">
        <f t="shared" ref="E37:BA37" si="3">E38</f>
        <v>0.81</v>
      </c>
      <c r="F37" s="29">
        <f t="shared" si="3"/>
        <v>0.8</v>
      </c>
      <c r="G37" s="29">
        <f t="shared" si="3"/>
        <v>0</v>
      </c>
      <c r="H37" s="29">
        <f t="shared" si="3"/>
        <v>0</v>
      </c>
      <c r="I37" s="29">
        <f t="shared" si="3"/>
        <v>0</v>
      </c>
      <c r="J37" s="29">
        <f t="shared" si="3"/>
        <v>0</v>
      </c>
      <c r="K37" s="29">
        <f t="shared" si="3"/>
        <v>0</v>
      </c>
      <c r="L37" s="29">
        <f t="shared" si="3"/>
        <v>0</v>
      </c>
      <c r="M37" s="29">
        <f t="shared" si="3"/>
        <v>0</v>
      </c>
      <c r="N37" s="29">
        <f t="shared" si="3"/>
        <v>0</v>
      </c>
      <c r="O37" s="29">
        <f t="shared" si="3"/>
        <v>0.81</v>
      </c>
      <c r="P37" s="29">
        <f t="shared" si="3"/>
        <v>0.8</v>
      </c>
      <c r="Q37" s="29">
        <f t="shared" si="3"/>
        <v>0</v>
      </c>
      <c r="R37" s="29">
        <f t="shared" si="3"/>
        <v>0</v>
      </c>
      <c r="S37" s="29">
        <f t="shared" si="3"/>
        <v>0</v>
      </c>
      <c r="T37" s="29">
        <f t="shared" si="3"/>
        <v>0</v>
      </c>
      <c r="U37" s="29">
        <f t="shared" si="3"/>
        <v>0</v>
      </c>
      <c r="V37" s="29">
        <f t="shared" si="3"/>
        <v>0</v>
      </c>
      <c r="W37" s="29">
        <f t="shared" si="3"/>
        <v>0</v>
      </c>
      <c r="X37" s="29">
        <f t="shared" si="3"/>
        <v>0</v>
      </c>
      <c r="Y37" s="29">
        <f t="shared" si="3"/>
        <v>0</v>
      </c>
      <c r="Z37" s="29">
        <f t="shared" si="3"/>
        <v>0</v>
      </c>
      <c r="AA37" s="29">
        <f t="shared" si="3"/>
        <v>0</v>
      </c>
      <c r="AB37" s="29">
        <f t="shared" si="3"/>
        <v>0</v>
      </c>
      <c r="AC37" s="29">
        <f t="shared" si="3"/>
        <v>0</v>
      </c>
      <c r="AD37" s="29">
        <f t="shared" si="3"/>
        <v>0</v>
      </c>
      <c r="AE37" s="29">
        <f t="shared" si="3"/>
        <v>0</v>
      </c>
      <c r="AF37" s="29">
        <f t="shared" si="3"/>
        <v>0</v>
      </c>
      <c r="AG37" s="29">
        <f t="shared" si="3"/>
        <v>0</v>
      </c>
      <c r="AH37" s="29">
        <f t="shared" si="3"/>
        <v>0</v>
      </c>
      <c r="AI37" s="29">
        <f t="shared" si="3"/>
        <v>0</v>
      </c>
      <c r="AJ37" s="29">
        <f t="shared" si="3"/>
        <v>0</v>
      </c>
      <c r="AK37" s="29">
        <f t="shared" si="3"/>
        <v>0</v>
      </c>
      <c r="AL37" s="29">
        <f t="shared" si="3"/>
        <v>0</v>
      </c>
      <c r="AM37" s="29">
        <f t="shared" si="3"/>
        <v>0</v>
      </c>
      <c r="AN37" s="29">
        <f t="shared" si="3"/>
        <v>0</v>
      </c>
      <c r="AO37" s="29">
        <f t="shared" si="3"/>
        <v>0</v>
      </c>
      <c r="AP37" s="29">
        <f t="shared" si="3"/>
        <v>0</v>
      </c>
      <c r="AQ37" s="29">
        <f t="shared" si="3"/>
        <v>0</v>
      </c>
      <c r="AR37" s="29">
        <f t="shared" si="3"/>
        <v>0</v>
      </c>
      <c r="AS37" s="29">
        <f t="shared" si="3"/>
        <v>0</v>
      </c>
      <c r="AT37" s="29">
        <f t="shared" si="3"/>
        <v>0</v>
      </c>
      <c r="AU37" s="29">
        <f t="shared" si="3"/>
        <v>0</v>
      </c>
      <c r="AV37" s="29">
        <f t="shared" si="3"/>
        <v>0</v>
      </c>
      <c r="AW37" s="29">
        <f t="shared" si="3"/>
        <v>0</v>
      </c>
      <c r="AX37" s="29">
        <f t="shared" si="3"/>
        <v>0</v>
      </c>
      <c r="AY37" s="29">
        <f t="shared" si="3"/>
        <v>0</v>
      </c>
      <c r="AZ37" s="29">
        <f t="shared" si="3"/>
        <v>0</v>
      </c>
      <c r="BA37" s="29">
        <f t="shared" si="3"/>
        <v>0</v>
      </c>
      <c r="BB37" s="29">
        <v>0</v>
      </c>
    </row>
    <row r="38" spans="1:54" ht="45" x14ac:dyDescent="0.25">
      <c r="A38" s="24" t="s">
        <v>100</v>
      </c>
      <c r="B38" s="20" t="s">
        <v>101</v>
      </c>
      <c r="C38" s="24" t="s">
        <v>58</v>
      </c>
      <c r="D38" s="29">
        <f>D39</f>
        <v>1.98</v>
      </c>
      <c r="E38" s="29">
        <f t="shared" ref="E38:BB38" si="4">E39</f>
        <v>0.81</v>
      </c>
      <c r="F38" s="29">
        <f t="shared" si="4"/>
        <v>0.8</v>
      </c>
      <c r="G38" s="29">
        <f t="shared" si="4"/>
        <v>0</v>
      </c>
      <c r="H38" s="29">
        <f t="shared" si="4"/>
        <v>0</v>
      </c>
      <c r="I38" s="29">
        <f t="shared" si="4"/>
        <v>0</v>
      </c>
      <c r="J38" s="29">
        <f t="shared" si="4"/>
        <v>0</v>
      </c>
      <c r="K38" s="29">
        <f t="shared" si="4"/>
        <v>0</v>
      </c>
      <c r="L38" s="29">
        <f t="shared" si="4"/>
        <v>0</v>
      </c>
      <c r="M38" s="29">
        <f t="shared" si="4"/>
        <v>0</v>
      </c>
      <c r="N38" s="29">
        <f t="shared" si="4"/>
        <v>0</v>
      </c>
      <c r="O38" s="29">
        <f t="shared" si="4"/>
        <v>0.81</v>
      </c>
      <c r="P38" s="29">
        <f t="shared" si="4"/>
        <v>0.8</v>
      </c>
      <c r="Q38" s="29">
        <f t="shared" si="4"/>
        <v>0</v>
      </c>
      <c r="R38" s="29">
        <f t="shared" si="4"/>
        <v>0</v>
      </c>
      <c r="S38" s="29">
        <f t="shared" si="4"/>
        <v>0</v>
      </c>
      <c r="T38" s="29">
        <f t="shared" si="4"/>
        <v>0</v>
      </c>
      <c r="U38" s="29">
        <f t="shared" si="4"/>
        <v>0</v>
      </c>
      <c r="V38" s="29">
        <f t="shared" si="4"/>
        <v>0</v>
      </c>
      <c r="W38" s="29">
        <f t="shared" si="4"/>
        <v>0</v>
      </c>
      <c r="X38" s="29">
        <f t="shared" si="4"/>
        <v>0</v>
      </c>
      <c r="Y38" s="29">
        <f t="shared" si="4"/>
        <v>0</v>
      </c>
      <c r="Z38" s="29">
        <f t="shared" si="4"/>
        <v>0</v>
      </c>
      <c r="AA38" s="29">
        <f t="shared" si="4"/>
        <v>0</v>
      </c>
      <c r="AB38" s="29">
        <f t="shared" si="4"/>
        <v>0</v>
      </c>
      <c r="AC38" s="29">
        <f t="shared" si="4"/>
        <v>0</v>
      </c>
      <c r="AD38" s="29">
        <f t="shared" si="4"/>
        <v>0</v>
      </c>
      <c r="AE38" s="29">
        <f t="shared" si="4"/>
        <v>0</v>
      </c>
      <c r="AF38" s="29">
        <f t="shared" si="4"/>
        <v>0</v>
      </c>
      <c r="AG38" s="29">
        <f t="shared" si="4"/>
        <v>0</v>
      </c>
      <c r="AH38" s="29">
        <f t="shared" si="4"/>
        <v>0</v>
      </c>
      <c r="AI38" s="29">
        <f t="shared" si="4"/>
        <v>0</v>
      </c>
      <c r="AJ38" s="29">
        <f t="shared" si="4"/>
        <v>0</v>
      </c>
      <c r="AK38" s="29">
        <f t="shared" si="4"/>
        <v>0</v>
      </c>
      <c r="AL38" s="29">
        <f t="shared" si="4"/>
        <v>0</v>
      </c>
      <c r="AM38" s="29">
        <f t="shared" si="4"/>
        <v>0</v>
      </c>
      <c r="AN38" s="29">
        <f t="shared" si="4"/>
        <v>0</v>
      </c>
      <c r="AO38" s="29">
        <f t="shared" si="4"/>
        <v>0</v>
      </c>
      <c r="AP38" s="29">
        <f t="shared" si="4"/>
        <v>0</v>
      </c>
      <c r="AQ38" s="29">
        <f t="shared" si="4"/>
        <v>0</v>
      </c>
      <c r="AR38" s="29">
        <f t="shared" si="4"/>
        <v>0</v>
      </c>
      <c r="AS38" s="29">
        <f t="shared" si="4"/>
        <v>0</v>
      </c>
      <c r="AT38" s="29">
        <f t="shared" si="4"/>
        <v>0</v>
      </c>
      <c r="AU38" s="29">
        <f t="shared" si="4"/>
        <v>0</v>
      </c>
      <c r="AV38" s="29">
        <f t="shared" si="4"/>
        <v>0</v>
      </c>
      <c r="AW38" s="29">
        <f t="shared" si="4"/>
        <v>0</v>
      </c>
      <c r="AX38" s="29">
        <f t="shared" si="4"/>
        <v>0</v>
      </c>
      <c r="AY38" s="29">
        <f t="shared" si="4"/>
        <v>0</v>
      </c>
      <c r="AZ38" s="29">
        <f t="shared" si="4"/>
        <v>0</v>
      </c>
      <c r="BA38" s="29">
        <f t="shared" si="4"/>
        <v>0</v>
      </c>
      <c r="BB38" s="29">
        <f t="shared" si="4"/>
        <v>0</v>
      </c>
    </row>
    <row r="39" spans="1:54" ht="30" x14ac:dyDescent="0.25">
      <c r="A39" s="21" t="s">
        <v>102</v>
      </c>
      <c r="B39" s="22" t="s">
        <v>103</v>
      </c>
      <c r="C39" s="23" t="s">
        <v>58</v>
      </c>
      <c r="D39" s="29">
        <f>D40+D41</f>
        <v>1.98</v>
      </c>
      <c r="E39" s="29">
        <f t="shared" ref="E39:BB39" si="5">E40+E41</f>
        <v>0.81</v>
      </c>
      <c r="F39" s="29">
        <f t="shared" si="5"/>
        <v>0.8</v>
      </c>
      <c r="G39" s="29">
        <f t="shared" si="5"/>
        <v>0</v>
      </c>
      <c r="H39" s="29">
        <f t="shared" si="5"/>
        <v>0</v>
      </c>
      <c r="I39" s="29">
        <f t="shared" si="5"/>
        <v>0</v>
      </c>
      <c r="J39" s="29">
        <f t="shared" si="5"/>
        <v>0</v>
      </c>
      <c r="K39" s="29">
        <f t="shared" si="5"/>
        <v>0</v>
      </c>
      <c r="L39" s="29">
        <f t="shared" si="5"/>
        <v>0</v>
      </c>
      <c r="M39" s="29">
        <f t="shared" si="5"/>
        <v>0</v>
      </c>
      <c r="N39" s="29">
        <f t="shared" si="5"/>
        <v>0</v>
      </c>
      <c r="O39" s="29">
        <f t="shared" si="5"/>
        <v>0.81</v>
      </c>
      <c r="P39" s="29">
        <f t="shared" si="5"/>
        <v>0.8</v>
      </c>
      <c r="Q39" s="29">
        <f t="shared" si="5"/>
        <v>0</v>
      </c>
      <c r="R39" s="29">
        <f t="shared" si="5"/>
        <v>0</v>
      </c>
      <c r="S39" s="29">
        <f t="shared" si="5"/>
        <v>0</v>
      </c>
      <c r="T39" s="29">
        <f t="shared" si="5"/>
        <v>0</v>
      </c>
      <c r="U39" s="29">
        <f t="shared" si="5"/>
        <v>0</v>
      </c>
      <c r="V39" s="29">
        <f t="shared" si="5"/>
        <v>0</v>
      </c>
      <c r="W39" s="29">
        <f t="shared" si="5"/>
        <v>0</v>
      </c>
      <c r="X39" s="29">
        <f t="shared" si="5"/>
        <v>0</v>
      </c>
      <c r="Y39" s="29">
        <f t="shared" si="5"/>
        <v>0</v>
      </c>
      <c r="Z39" s="29">
        <f t="shared" si="5"/>
        <v>0</v>
      </c>
      <c r="AA39" s="29">
        <f t="shared" si="5"/>
        <v>0</v>
      </c>
      <c r="AB39" s="29">
        <f t="shared" si="5"/>
        <v>0</v>
      </c>
      <c r="AC39" s="29">
        <f t="shared" si="5"/>
        <v>0</v>
      </c>
      <c r="AD39" s="29">
        <f t="shared" si="5"/>
        <v>0</v>
      </c>
      <c r="AE39" s="29">
        <f t="shared" si="5"/>
        <v>0</v>
      </c>
      <c r="AF39" s="29">
        <f t="shared" si="5"/>
        <v>0</v>
      </c>
      <c r="AG39" s="29">
        <f t="shared" si="5"/>
        <v>0</v>
      </c>
      <c r="AH39" s="29">
        <f t="shared" si="5"/>
        <v>0</v>
      </c>
      <c r="AI39" s="29">
        <f t="shared" si="5"/>
        <v>0</v>
      </c>
      <c r="AJ39" s="29">
        <f t="shared" si="5"/>
        <v>0</v>
      </c>
      <c r="AK39" s="29">
        <f t="shared" si="5"/>
        <v>0</v>
      </c>
      <c r="AL39" s="29">
        <f t="shared" si="5"/>
        <v>0</v>
      </c>
      <c r="AM39" s="29">
        <f t="shared" si="5"/>
        <v>0</v>
      </c>
      <c r="AN39" s="29">
        <f t="shared" si="5"/>
        <v>0</v>
      </c>
      <c r="AO39" s="29">
        <f t="shared" si="5"/>
        <v>0</v>
      </c>
      <c r="AP39" s="29">
        <f t="shared" si="5"/>
        <v>0</v>
      </c>
      <c r="AQ39" s="29">
        <f t="shared" si="5"/>
        <v>0</v>
      </c>
      <c r="AR39" s="29">
        <f t="shared" si="5"/>
        <v>0</v>
      </c>
      <c r="AS39" s="29">
        <f t="shared" si="5"/>
        <v>0</v>
      </c>
      <c r="AT39" s="29">
        <f t="shared" si="5"/>
        <v>0</v>
      </c>
      <c r="AU39" s="29">
        <f t="shared" si="5"/>
        <v>0</v>
      </c>
      <c r="AV39" s="29">
        <f t="shared" si="5"/>
        <v>0</v>
      </c>
      <c r="AW39" s="29">
        <f t="shared" si="5"/>
        <v>0</v>
      </c>
      <c r="AX39" s="29">
        <f t="shared" si="5"/>
        <v>0</v>
      </c>
      <c r="AY39" s="29">
        <f t="shared" si="5"/>
        <v>0</v>
      </c>
      <c r="AZ39" s="29">
        <f t="shared" si="5"/>
        <v>0</v>
      </c>
      <c r="BA39" s="29">
        <f t="shared" si="5"/>
        <v>0</v>
      </c>
      <c r="BB39" s="29">
        <f t="shared" si="5"/>
        <v>0</v>
      </c>
    </row>
    <row r="40" spans="1:54" ht="30" x14ac:dyDescent="0.25">
      <c r="A40" s="16" t="s">
        <v>102</v>
      </c>
      <c r="B40" s="25" t="s">
        <v>156</v>
      </c>
      <c r="C40" s="26" t="s">
        <v>157</v>
      </c>
      <c r="D40" s="29">
        <v>0.92</v>
      </c>
      <c r="E40" s="29">
        <v>0.81</v>
      </c>
      <c r="F40" s="29">
        <v>0.8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0.81</v>
      </c>
      <c r="P40" s="29">
        <v>0.8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0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0</v>
      </c>
      <c r="AN40" s="29">
        <v>0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>
        <v>0</v>
      </c>
      <c r="AX40" s="29">
        <v>0</v>
      </c>
      <c r="AY40" s="29">
        <v>0</v>
      </c>
      <c r="AZ40" s="29">
        <v>0</v>
      </c>
      <c r="BA40" s="29">
        <v>0</v>
      </c>
      <c r="BB40" s="29">
        <v>0</v>
      </c>
    </row>
    <row r="41" spans="1:54" ht="30" x14ac:dyDescent="0.25">
      <c r="A41" s="16" t="s">
        <v>102</v>
      </c>
      <c r="B41" s="25" t="s">
        <v>158</v>
      </c>
      <c r="C41" s="26" t="s">
        <v>159</v>
      </c>
      <c r="D41" s="29">
        <v>1.06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0</v>
      </c>
      <c r="Y41" s="29">
        <v>0</v>
      </c>
      <c r="Z41" s="29">
        <v>0</v>
      </c>
      <c r="AA41" s="29">
        <v>0</v>
      </c>
      <c r="AB41" s="29">
        <v>0</v>
      </c>
      <c r="AC41" s="29">
        <v>0</v>
      </c>
      <c r="AD41" s="29">
        <v>0</v>
      </c>
      <c r="AE41" s="29">
        <v>0</v>
      </c>
      <c r="AF41" s="29">
        <v>0</v>
      </c>
      <c r="AG41" s="29">
        <v>0</v>
      </c>
      <c r="AH41" s="29">
        <v>0</v>
      </c>
      <c r="AI41" s="29">
        <v>0</v>
      </c>
      <c r="AJ41" s="29">
        <v>0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0</v>
      </c>
      <c r="AU41" s="29">
        <v>0</v>
      </c>
      <c r="AV41" s="29">
        <v>0</v>
      </c>
      <c r="AW41" s="29">
        <v>0</v>
      </c>
      <c r="AX41" s="29">
        <v>0</v>
      </c>
      <c r="AY41" s="29">
        <v>0</v>
      </c>
      <c r="AZ41" s="29">
        <v>0</v>
      </c>
      <c r="BA41" s="29">
        <v>0</v>
      </c>
      <c r="BB41" s="29">
        <v>0</v>
      </c>
    </row>
    <row r="42" spans="1:54" ht="45" x14ac:dyDescent="0.25">
      <c r="A42" s="21" t="s">
        <v>104</v>
      </c>
      <c r="B42" s="22" t="s">
        <v>105</v>
      </c>
      <c r="C42" s="23" t="s">
        <v>58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0</v>
      </c>
      <c r="Y42" s="29">
        <v>0</v>
      </c>
      <c r="Z42" s="29">
        <v>0</v>
      </c>
      <c r="AA42" s="29">
        <v>0</v>
      </c>
      <c r="AB42" s="29">
        <v>0</v>
      </c>
      <c r="AC42" s="29">
        <v>0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0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>
        <v>0</v>
      </c>
      <c r="AX42" s="29">
        <v>0</v>
      </c>
      <c r="AY42" s="29">
        <v>0</v>
      </c>
      <c r="AZ42" s="29">
        <v>0</v>
      </c>
      <c r="BA42" s="29">
        <v>0</v>
      </c>
      <c r="BB42" s="29">
        <v>0</v>
      </c>
    </row>
    <row r="43" spans="1:54" ht="30" x14ac:dyDescent="0.25">
      <c r="A43" s="24" t="s">
        <v>106</v>
      </c>
      <c r="B43" s="20" t="s">
        <v>107</v>
      </c>
      <c r="C43" s="24" t="s">
        <v>58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0</v>
      </c>
      <c r="Y43" s="29">
        <v>0</v>
      </c>
      <c r="Z43" s="29">
        <v>0</v>
      </c>
      <c r="AA43" s="29">
        <v>0</v>
      </c>
      <c r="AB43" s="29">
        <v>0</v>
      </c>
      <c r="AC43" s="29">
        <v>0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>
        <v>0</v>
      </c>
      <c r="AX43" s="29">
        <v>0</v>
      </c>
      <c r="AY43" s="29">
        <v>0</v>
      </c>
      <c r="AZ43" s="29">
        <v>0</v>
      </c>
      <c r="BA43" s="29">
        <v>0</v>
      </c>
      <c r="BB43" s="29">
        <v>0</v>
      </c>
    </row>
    <row r="44" spans="1:54" x14ac:dyDescent="0.25">
      <c r="A44" s="21" t="s">
        <v>108</v>
      </c>
      <c r="B44" s="22" t="s">
        <v>109</v>
      </c>
      <c r="C44" s="23" t="s">
        <v>58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0</v>
      </c>
      <c r="Y44" s="29">
        <v>0</v>
      </c>
      <c r="Z44" s="29">
        <v>0</v>
      </c>
      <c r="AA44" s="29">
        <v>0</v>
      </c>
      <c r="AB44" s="29">
        <v>0</v>
      </c>
      <c r="AC44" s="29">
        <v>0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>
        <v>0</v>
      </c>
      <c r="AX44" s="29">
        <v>0</v>
      </c>
      <c r="AY44" s="29">
        <v>0</v>
      </c>
      <c r="AZ44" s="29">
        <v>0</v>
      </c>
      <c r="BA44" s="29">
        <v>0</v>
      </c>
      <c r="BB44" s="29">
        <v>0</v>
      </c>
    </row>
    <row r="45" spans="1:54" ht="30" x14ac:dyDescent="0.25">
      <c r="A45" s="21" t="s">
        <v>110</v>
      </c>
      <c r="B45" s="22" t="s">
        <v>111</v>
      </c>
      <c r="C45" s="23" t="s">
        <v>58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0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0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>
        <v>0</v>
      </c>
      <c r="AX45" s="29">
        <v>0</v>
      </c>
      <c r="AY45" s="29">
        <v>0</v>
      </c>
      <c r="AZ45" s="29">
        <v>0</v>
      </c>
      <c r="BA45" s="29">
        <v>0</v>
      </c>
      <c r="BB45" s="29">
        <v>0</v>
      </c>
    </row>
    <row r="46" spans="1:54" ht="30" x14ac:dyDescent="0.25">
      <c r="A46" s="27" t="s">
        <v>112</v>
      </c>
      <c r="B46" s="20" t="s">
        <v>113</v>
      </c>
      <c r="C46" s="24" t="s">
        <v>58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0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>
        <v>0</v>
      </c>
      <c r="AX46" s="29">
        <v>0</v>
      </c>
      <c r="AY46" s="29">
        <v>0</v>
      </c>
      <c r="AZ46" s="29">
        <v>0</v>
      </c>
      <c r="BA46" s="29">
        <v>0</v>
      </c>
      <c r="BB46" s="29">
        <v>0</v>
      </c>
    </row>
    <row r="47" spans="1:54" ht="30" x14ac:dyDescent="0.25">
      <c r="A47" s="21" t="s">
        <v>114</v>
      </c>
      <c r="B47" s="22" t="s">
        <v>115</v>
      </c>
      <c r="C47" s="23" t="s">
        <v>58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0</v>
      </c>
      <c r="AP47" s="29">
        <v>0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>
        <v>0</v>
      </c>
      <c r="AX47" s="29">
        <v>0</v>
      </c>
      <c r="AY47" s="29">
        <v>0</v>
      </c>
      <c r="AZ47" s="29">
        <v>0</v>
      </c>
      <c r="BA47" s="29">
        <v>0</v>
      </c>
      <c r="BB47" s="29">
        <v>0</v>
      </c>
    </row>
    <row r="48" spans="1:54" ht="30" x14ac:dyDescent="0.25">
      <c r="A48" s="21" t="s">
        <v>116</v>
      </c>
      <c r="B48" s="22" t="s">
        <v>117</v>
      </c>
      <c r="C48" s="23" t="s">
        <v>58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0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0</v>
      </c>
      <c r="AU48" s="29">
        <v>0</v>
      </c>
      <c r="AV48" s="29">
        <v>0</v>
      </c>
      <c r="AW48" s="29">
        <v>0</v>
      </c>
      <c r="AX48" s="29">
        <v>0</v>
      </c>
      <c r="AY48" s="29">
        <v>0</v>
      </c>
      <c r="AZ48" s="29">
        <v>0</v>
      </c>
      <c r="BA48" s="29">
        <v>0</v>
      </c>
      <c r="BB48" s="29">
        <v>0</v>
      </c>
    </row>
    <row r="49" spans="1:54" ht="30" x14ac:dyDescent="0.25">
      <c r="A49" s="21" t="s">
        <v>118</v>
      </c>
      <c r="B49" s="22" t="s">
        <v>119</v>
      </c>
      <c r="C49" s="23" t="s">
        <v>58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0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>
        <v>0</v>
      </c>
      <c r="AX49" s="29">
        <v>0</v>
      </c>
      <c r="AY49" s="29">
        <v>0</v>
      </c>
      <c r="AZ49" s="29">
        <v>0</v>
      </c>
      <c r="BA49" s="29">
        <v>0</v>
      </c>
      <c r="BB49" s="29">
        <v>0</v>
      </c>
    </row>
    <row r="50" spans="1:54" ht="30" x14ac:dyDescent="0.25">
      <c r="A50" s="21" t="s">
        <v>120</v>
      </c>
      <c r="B50" s="22" t="s">
        <v>121</v>
      </c>
      <c r="C50" s="23" t="s">
        <v>58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</row>
    <row r="51" spans="1:54" ht="30" x14ac:dyDescent="0.25">
      <c r="A51" s="21" t="s">
        <v>122</v>
      </c>
      <c r="B51" s="22" t="s">
        <v>123</v>
      </c>
      <c r="C51" s="23" t="s">
        <v>58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</row>
    <row r="52" spans="1:54" ht="30" x14ac:dyDescent="0.25">
      <c r="A52" s="21" t="s">
        <v>124</v>
      </c>
      <c r="B52" s="22" t="s">
        <v>125</v>
      </c>
      <c r="C52" s="23" t="s">
        <v>58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0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0</v>
      </c>
      <c r="AU52" s="29">
        <v>0</v>
      </c>
      <c r="AV52" s="29">
        <v>0</v>
      </c>
      <c r="AW52" s="29">
        <v>0</v>
      </c>
      <c r="AX52" s="29">
        <v>0</v>
      </c>
      <c r="AY52" s="29">
        <v>0</v>
      </c>
      <c r="AZ52" s="29">
        <v>0</v>
      </c>
      <c r="BA52" s="29">
        <v>0</v>
      </c>
      <c r="BB52" s="29">
        <v>0</v>
      </c>
    </row>
    <row r="53" spans="1:54" ht="30" x14ac:dyDescent="0.25">
      <c r="A53" s="21" t="s">
        <v>126</v>
      </c>
      <c r="B53" s="22" t="s">
        <v>127</v>
      </c>
      <c r="C53" s="23" t="s">
        <v>58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0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>
        <v>0</v>
      </c>
      <c r="AX53" s="29">
        <v>0</v>
      </c>
      <c r="AY53" s="29">
        <v>0</v>
      </c>
      <c r="AZ53" s="29">
        <v>0</v>
      </c>
      <c r="BA53" s="29">
        <v>0</v>
      </c>
      <c r="BB53" s="29">
        <v>0</v>
      </c>
    </row>
    <row r="54" spans="1:54" ht="30" x14ac:dyDescent="0.25">
      <c r="A54" s="21" t="s">
        <v>128</v>
      </c>
      <c r="B54" s="22" t="s">
        <v>129</v>
      </c>
      <c r="C54" s="23" t="s">
        <v>58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>
        <v>0</v>
      </c>
      <c r="AX54" s="29">
        <v>0</v>
      </c>
      <c r="AY54" s="29">
        <v>0</v>
      </c>
      <c r="AZ54" s="29">
        <v>0</v>
      </c>
      <c r="BA54" s="29">
        <v>0</v>
      </c>
      <c r="BB54" s="29">
        <v>0</v>
      </c>
    </row>
    <row r="55" spans="1:54" ht="30" x14ac:dyDescent="0.25">
      <c r="A55" s="27" t="s">
        <v>130</v>
      </c>
      <c r="B55" s="20" t="s">
        <v>131</v>
      </c>
      <c r="C55" s="28" t="s">
        <v>58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>
        <v>0</v>
      </c>
      <c r="AX55" s="29">
        <v>0</v>
      </c>
      <c r="AY55" s="29">
        <v>0</v>
      </c>
      <c r="AZ55" s="29">
        <v>0</v>
      </c>
      <c r="BA55" s="29">
        <v>0</v>
      </c>
      <c r="BB55" s="29">
        <v>0</v>
      </c>
    </row>
    <row r="56" spans="1:54" ht="30" x14ac:dyDescent="0.25">
      <c r="A56" s="21" t="s">
        <v>132</v>
      </c>
      <c r="B56" s="22" t="s">
        <v>133</v>
      </c>
      <c r="C56" s="23" t="s">
        <v>58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0</v>
      </c>
      <c r="Y56" s="29">
        <v>0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>
        <v>0</v>
      </c>
      <c r="AX56" s="29">
        <v>0</v>
      </c>
      <c r="AY56" s="29">
        <v>0</v>
      </c>
      <c r="AZ56" s="29">
        <v>0</v>
      </c>
      <c r="BA56" s="29">
        <v>0</v>
      </c>
      <c r="BB56" s="29">
        <v>0</v>
      </c>
    </row>
    <row r="57" spans="1:54" ht="30" x14ac:dyDescent="0.25">
      <c r="A57" s="21" t="s">
        <v>134</v>
      </c>
      <c r="B57" s="22" t="s">
        <v>135</v>
      </c>
      <c r="C57" s="23" t="s">
        <v>58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0</v>
      </c>
      <c r="T57" s="29">
        <v>0</v>
      </c>
      <c r="U57" s="29">
        <v>0</v>
      </c>
      <c r="V57" s="29">
        <v>0</v>
      </c>
      <c r="W57" s="29">
        <v>0</v>
      </c>
      <c r="X57" s="29">
        <v>0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0</v>
      </c>
      <c r="AH57" s="29">
        <v>0</v>
      </c>
      <c r="AI57" s="29">
        <v>0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>
        <v>0</v>
      </c>
      <c r="AX57" s="29">
        <v>0</v>
      </c>
      <c r="AY57" s="29">
        <v>0</v>
      </c>
      <c r="AZ57" s="29">
        <v>0</v>
      </c>
      <c r="BA57" s="29">
        <v>0</v>
      </c>
      <c r="BB57" s="29">
        <v>0</v>
      </c>
    </row>
    <row r="58" spans="1:54" ht="45" x14ac:dyDescent="0.25">
      <c r="A58" s="19" t="s">
        <v>136</v>
      </c>
      <c r="B58" s="20" t="s">
        <v>137</v>
      </c>
      <c r="C58" s="19" t="s">
        <v>58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0</v>
      </c>
      <c r="T58" s="29">
        <v>0</v>
      </c>
      <c r="U58" s="29">
        <v>0</v>
      </c>
      <c r="V58" s="29">
        <v>0</v>
      </c>
      <c r="W58" s="29">
        <v>0</v>
      </c>
      <c r="X58" s="29">
        <v>0</v>
      </c>
      <c r="Y58" s="29">
        <v>0</v>
      </c>
      <c r="Z58" s="29">
        <v>0</v>
      </c>
      <c r="AA58" s="29">
        <v>0</v>
      </c>
      <c r="AB58" s="29">
        <v>0</v>
      </c>
      <c r="AC58" s="29">
        <v>0</v>
      </c>
      <c r="AD58" s="29">
        <v>0</v>
      </c>
      <c r="AE58" s="29">
        <v>0</v>
      </c>
      <c r="AF58" s="29">
        <v>0</v>
      </c>
      <c r="AG58" s="29">
        <v>0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>
        <v>0</v>
      </c>
      <c r="AX58" s="29">
        <v>0</v>
      </c>
      <c r="AY58" s="29">
        <v>0</v>
      </c>
      <c r="AZ58" s="29">
        <v>0</v>
      </c>
      <c r="BA58" s="29">
        <v>0</v>
      </c>
      <c r="BB58" s="29">
        <v>0</v>
      </c>
    </row>
    <row r="59" spans="1:54" ht="45" x14ac:dyDescent="0.25">
      <c r="A59" s="27" t="s">
        <v>138</v>
      </c>
      <c r="B59" s="20" t="s">
        <v>139</v>
      </c>
      <c r="C59" s="24" t="s">
        <v>58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0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0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0</v>
      </c>
      <c r="AU59" s="29">
        <v>0</v>
      </c>
      <c r="AV59" s="29">
        <v>0</v>
      </c>
      <c r="AW59" s="29">
        <v>0</v>
      </c>
      <c r="AX59" s="29">
        <v>0</v>
      </c>
      <c r="AY59" s="29">
        <v>0</v>
      </c>
      <c r="AZ59" s="29">
        <v>0</v>
      </c>
      <c r="BA59" s="29">
        <v>0</v>
      </c>
      <c r="BB59" s="29">
        <v>0</v>
      </c>
    </row>
    <row r="60" spans="1:54" ht="45" x14ac:dyDescent="0.25">
      <c r="A60" s="27" t="s">
        <v>140</v>
      </c>
      <c r="B60" s="20" t="s">
        <v>141</v>
      </c>
      <c r="C60" s="19" t="s">
        <v>58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0</v>
      </c>
      <c r="Y60" s="29">
        <v>0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0</v>
      </c>
      <c r="AJ60" s="29">
        <v>0</v>
      </c>
      <c r="AK60" s="29">
        <v>0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>
        <v>0</v>
      </c>
      <c r="AX60" s="29">
        <v>0</v>
      </c>
      <c r="AY60" s="29">
        <v>0</v>
      </c>
      <c r="AZ60" s="29">
        <v>0</v>
      </c>
      <c r="BA60" s="29">
        <v>0</v>
      </c>
      <c r="BB60" s="29">
        <v>0</v>
      </c>
    </row>
    <row r="61" spans="1:54" ht="30" x14ac:dyDescent="0.25">
      <c r="A61" s="19" t="s">
        <v>142</v>
      </c>
      <c r="B61" s="20" t="s">
        <v>143</v>
      </c>
      <c r="C61" s="19" t="s">
        <v>58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0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0</v>
      </c>
      <c r="T61" s="29">
        <v>0</v>
      </c>
      <c r="U61" s="29">
        <v>0</v>
      </c>
      <c r="V61" s="29">
        <v>0</v>
      </c>
      <c r="W61" s="29">
        <v>0</v>
      </c>
      <c r="X61" s="29">
        <v>0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0</v>
      </c>
      <c r="AH61" s="29">
        <v>0</v>
      </c>
      <c r="AI61" s="29">
        <v>0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0</v>
      </c>
      <c r="AU61" s="29">
        <v>0</v>
      </c>
      <c r="AV61" s="29">
        <v>0</v>
      </c>
      <c r="AW61" s="29">
        <v>0</v>
      </c>
      <c r="AX61" s="29">
        <v>0</v>
      </c>
      <c r="AY61" s="29">
        <v>0</v>
      </c>
      <c r="AZ61" s="29">
        <v>0</v>
      </c>
      <c r="BA61" s="29">
        <v>0</v>
      </c>
      <c r="BB61" s="29">
        <v>0</v>
      </c>
    </row>
    <row r="62" spans="1:54" ht="30" x14ac:dyDescent="0.25">
      <c r="A62" s="19" t="s">
        <v>144</v>
      </c>
      <c r="B62" s="20" t="s">
        <v>145</v>
      </c>
      <c r="C62" s="19" t="s">
        <v>58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0</v>
      </c>
      <c r="AN62" s="29">
        <v>0</v>
      </c>
      <c r="AO62" s="29">
        <v>0</v>
      </c>
      <c r="AP62" s="29">
        <v>0</v>
      </c>
      <c r="AQ62" s="29">
        <v>0</v>
      </c>
      <c r="AR62" s="29">
        <v>0</v>
      </c>
      <c r="AS62" s="29">
        <v>0</v>
      </c>
      <c r="AT62" s="29">
        <v>0</v>
      </c>
      <c r="AU62" s="29">
        <v>0</v>
      </c>
      <c r="AV62" s="29">
        <v>0</v>
      </c>
      <c r="AW62" s="29">
        <v>0</v>
      </c>
      <c r="AX62" s="29">
        <v>0</v>
      </c>
      <c r="AY62" s="29">
        <v>0</v>
      </c>
      <c r="AZ62" s="29">
        <v>0</v>
      </c>
      <c r="BA62" s="29">
        <v>0</v>
      </c>
      <c r="BB62" s="29">
        <v>0</v>
      </c>
    </row>
    <row r="63" spans="1:54" x14ac:dyDescent="0.25">
      <c r="A63" s="19" t="s">
        <v>146</v>
      </c>
      <c r="B63" s="20" t="s">
        <v>147</v>
      </c>
      <c r="C63" s="19" t="s">
        <v>58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0</v>
      </c>
      <c r="U63" s="29">
        <v>0</v>
      </c>
      <c r="V63" s="29">
        <v>0</v>
      </c>
      <c r="W63" s="29">
        <v>0</v>
      </c>
      <c r="X63" s="29">
        <v>0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>
        <v>0</v>
      </c>
      <c r="AX63" s="29">
        <v>0</v>
      </c>
      <c r="AY63" s="29">
        <v>0</v>
      </c>
      <c r="AZ63" s="29">
        <v>0</v>
      </c>
      <c r="BA63" s="29">
        <v>0</v>
      </c>
      <c r="BB63" s="29">
        <v>0</v>
      </c>
    </row>
  </sheetData>
  <mergeCells count="15">
    <mergeCell ref="A1:AU1"/>
    <mergeCell ref="A4:AV4"/>
    <mergeCell ref="B5:AV5"/>
    <mergeCell ref="B7:AV7"/>
    <mergeCell ref="O12:X12"/>
    <mergeCell ref="E9:BB10"/>
    <mergeCell ref="E11:BB11"/>
    <mergeCell ref="E12:N12"/>
    <mergeCell ref="AS12:BB12"/>
    <mergeCell ref="AI12:AR12"/>
    <mergeCell ref="Y12:AH12"/>
    <mergeCell ref="A9:A13"/>
    <mergeCell ref="B9:B13"/>
    <mergeCell ref="C9:C13"/>
    <mergeCell ref="D9:D13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</vt:lpstr>
      <vt:lpstr>Форма!Область_печати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Бекнеев Берик Анатольевич</dc:creator>
  <cp:lastModifiedBy>Кристина Валерьевна Сёмка</cp:lastModifiedBy>
  <dcterms:created xsi:type="dcterms:W3CDTF">2018-07-26T07:39:16Z</dcterms:created>
  <dcterms:modified xsi:type="dcterms:W3CDTF">2019-11-13T07:58:16Z</dcterms:modified>
</cp:coreProperties>
</file>